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si0630ja_lu_se/Documents/Skrivbordet/"/>
    </mc:Choice>
  </mc:AlternateContent>
  <xr:revisionPtr revIDLastSave="6977" documentId="11_F25DC773A252ABDACC1048FF49197B9A5BDE58F9" xr6:coauthVersionLast="47" xr6:coauthVersionMax="47" xr10:uidLastSave="{3267278C-C936-44D1-BF9C-D10AF83D2C23}"/>
  <bookViews>
    <workbookView xWindow="45972" yWindow="-108" windowWidth="30936" windowHeight="16896" activeTab="3" xr2:uid="{00000000-000D-0000-FFFF-FFFF00000000}"/>
  </bookViews>
  <sheets>
    <sheet name="Workflow summary" sheetId="2" r:id="rId1"/>
    <sheet name="Raw data" sheetId="1" r:id="rId2"/>
    <sheet name="Individual samples" sheetId="3" r:id="rId3"/>
    <sheet name="Population info" sheetId="15" r:id="rId4"/>
  </sheets>
  <definedNames>
    <definedName name="_xlnm._FilterDatabase" localSheetId="2" hidden="1">'Individual samples'!$A$1:$N$321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5" l="1"/>
  <c r="B41" i="15"/>
  <c r="D6" i="2"/>
  <c r="B6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" i="3"/>
  <c r="J2" i="3"/>
  <c r="E6" i="2"/>
  <c r="F6" i="2"/>
  <c r="I48" i="2"/>
  <c r="H48" i="2"/>
  <c r="G48" i="2"/>
  <c r="F48" i="2"/>
  <c r="I47" i="2"/>
  <c r="H47" i="2"/>
  <c r="G47" i="2"/>
  <c r="F47" i="2"/>
  <c r="B3" i="2"/>
  <c r="C3" i="2" s="1"/>
  <c r="B2" i="2"/>
  <c r="G6" i="2" l="1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F37" i="2"/>
  <c r="N19" i="15" l="1"/>
  <c r="N41" i="15"/>
  <c r="N43" i="15" l="1"/>
  <c r="M41" i="15"/>
  <c r="M19" i="15"/>
  <c r="L41" i="15"/>
  <c r="K41" i="15"/>
  <c r="J41" i="15"/>
  <c r="I41" i="15"/>
  <c r="L19" i="15"/>
  <c r="K19" i="15"/>
  <c r="J19" i="15"/>
  <c r="J43" i="15" s="1"/>
  <c r="I19" i="15"/>
  <c r="I43" i="15" s="1"/>
  <c r="L43" i="15" l="1"/>
  <c r="M43" i="15"/>
  <c r="K43" i="15"/>
  <c r="I5" i="2" l="1"/>
  <c r="C41" i="15" l="1"/>
  <c r="E41" i="15"/>
  <c r="F41" i="15"/>
  <c r="G41" i="15"/>
  <c r="G19" i="15"/>
  <c r="G43" i="15" s="1"/>
  <c r="F19" i="15"/>
  <c r="E19" i="15"/>
  <c r="C19" i="15"/>
  <c r="B19" i="15"/>
  <c r="F43" i="15" l="1"/>
  <c r="C43" i="15"/>
  <c r="E43" i="15"/>
  <c r="I38" i="2"/>
  <c r="I37" i="2"/>
  <c r="H38" i="2"/>
  <c r="G38" i="2"/>
  <c r="H37" i="2"/>
  <c r="G37" i="2"/>
  <c r="F38" i="2"/>
  <c r="C31" i="2"/>
  <c r="M5" i="2" l="1"/>
  <c r="L5" i="2"/>
  <c r="K5" i="2"/>
  <c r="J5" i="2"/>
  <c r="H5" i="2"/>
  <c r="F5" i="2"/>
  <c r="F4" i="2"/>
  <c r="F3" i="2"/>
  <c r="D5" i="2"/>
  <c r="D4" i="2"/>
  <c r="E5" i="2"/>
  <c r="E4" i="2"/>
  <c r="E3" i="2"/>
  <c r="D3" i="2"/>
  <c r="B4" i="2"/>
  <c r="C4" i="2" s="1"/>
  <c r="B5" i="2"/>
  <c r="C6" i="2"/>
  <c r="C5" i="2" l="1"/>
  <c r="C2" i="2"/>
  <c r="D3" i="3" l="1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55" i="3"/>
  <c r="F55" i="3"/>
  <c r="D56" i="3"/>
  <c r="F56" i="3"/>
  <c r="D57" i="3"/>
  <c r="F57" i="3"/>
  <c r="D58" i="3"/>
  <c r="F58" i="3"/>
  <c r="D59" i="3"/>
  <c r="F59" i="3"/>
  <c r="D60" i="3"/>
  <c r="F60" i="3"/>
  <c r="D61" i="3"/>
  <c r="F61" i="3"/>
  <c r="D62" i="3"/>
  <c r="F62" i="3"/>
  <c r="D63" i="3"/>
  <c r="F63" i="3"/>
  <c r="D64" i="3"/>
  <c r="F64" i="3"/>
  <c r="D65" i="3"/>
  <c r="F65" i="3"/>
  <c r="D66" i="3"/>
  <c r="F66" i="3"/>
  <c r="D67" i="3"/>
  <c r="F67" i="3"/>
  <c r="D68" i="3"/>
  <c r="F68" i="3"/>
  <c r="D69" i="3"/>
  <c r="F69" i="3"/>
  <c r="D70" i="3"/>
  <c r="F70" i="3"/>
  <c r="D71" i="3"/>
  <c r="F71" i="3"/>
  <c r="D72" i="3"/>
  <c r="F72" i="3"/>
  <c r="D73" i="3"/>
  <c r="F73" i="3"/>
  <c r="D74" i="3"/>
  <c r="F74" i="3"/>
  <c r="D75" i="3"/>
  <c r="F75" i="3"/>
  <c r="D76" i="3"/>
  <c r="F76" i="3"/>
  <c r="D77" i="3"/>
  <c r="F77" i="3"/>
  <c r="D78" i="3"/>
  <c r="F78" i="3"/>
  <c r="D79" i="3"/>
  <c r="F79" i="3"/>
  <c r="D80" i="3"/>
  <c r="F80" i="3"/>
  <c r="D81" i="3"/>
  <c r="F81" i="3"/>
  <c r="D82" i="3"/>
  <c r="F82" i="3"/>
  <c r="D83" i="3"/>
  <c r="F83" i="3"/>
  <c r="D84" i="3"/>
  <c r="F84" i="3"/>
  <c r="D85" i="3"/>
  <c r="F85" i="3"/>
  <c r="D86" i="3"/>
  <c r="F86" i="3"/>
  <c r="D87" i="3"/>
  <c r="F87" i="3"/>
  <c r="D88" i="3"/>
  <c r="F88" i="3"/>
  <c r="D89" i="3"/>
  <c r="F89" i="3"/>
  <c r="D90" i="3"/>
  <c r="F90" i="3"/>
  <c r="D91" i="3"/>
  <c r="F91" i="3"/>
  <c r="D92" i="3"/>
  <c r="F92" i="3"/>
  <c r="D93" i="3"/>
  <c r="F93" i="3"/>
  <c r="D94" i="3"/>
  <c r="F94" i="3"/>
  <c r="D95" i="3"/>
  <c r="F95" i="3"/>
  <c r="D96" i="3"/>
  <c r="F96" i="3"/>
  <c r="D97" i="3"/>
  <c r="F97" i="3"/>
  <c r="D98" i="3"/>
  <c r="F98" i="3"/>
  <c r="D99" i="3"/>
  <c r="F99" i="3"/>
  <c r="D100" i="3"/>
  <c r="F100" i="3"/>
  <c r="D101" i="3"/>
  <c r="F101" i="3"/>
  <c r="D102" i="3"/>
  <c r="F102" i="3"/>
  <c r="D103" i="3"/>
  <c r="F103" i="3"/>
  <c r="D104" i="3"/>
  <c r="F104" i="3"/>
  <c r="D105" i="3"/>
  <c r="F105" i="3"/>
  <c r="D106" i="3"/>
  <c r="F106" i="3"/>
  <c r="D107" i="3"/>
  <c r="F107" i="3"/>
  <c r="D108" i="3"/>
  <c r="F108" i="3"/>
  <c r="D109" i="3"/>
  <c r="F109" i="3"/>
  <c r="D110" i="3"/>
  <c r="F110" i="3"/>
  <c r="D111" i="3"/>
  <c r="F111" i="3"/>
  <c r="D112" i="3"/>
  <c r="F112" i="3"/>
  <c r="D113" i="3"/>
  <c r="F113" i="3"/>
  <c r="D114" i="3"/>
  <c r="F114" i="3"/>
  <c r="D115" i="3"/>
  <c r="F115" i="3"/>
  <c r="D116" i="3"/>
  <c r="F116" i="3"/>
  <c r="D117" i="3"/>
  <c r="F117" i="3"/>
  <c r="D118" i="3"/>
  <c r="F118" i="3"/>
  <c r="D119" i="3"/>
  <c r="F119" i="3"/>
  <c r="D120" i="3"/>
  <c r="F120" i="3"/>
  <c r="D121" i="3"/>
  <c r="F121" i="3"/>
  <c r="D122" i="3"/>
  <c r="F122" i="3"/>
  <c r="D123" i="3"/>
  <c r="F123" i="3"/>
  <c r="D124" i="3"/>
  <c r="F124" i="3"/>
  <c r="D125" i="3"/>
  <c r="F125" i="3"/>
  <c r="D126" i="3"/>
  <c r="F126" i="3"/>
  <c r="D127" i="3"/>
  <c r="F127" i="3"/>
  <c r="D128" i="3"/>
  <c r="F128" i="3"/>
  <c r="D129" i="3"/>
  <c r="F129" i="3"/>
  <c r="D130" i="3"/>
  <c r="F130" i="3"/>
  <c r="D131" i="3"/>
  <c r="F131" i="3"/>
  <c r="D132" i="3"/>
  <c r="F132" i="3"/>
  <c r="D133" i="3"/>
  <c r="F133" i="3"/>
  <c r="D134" i="3"/>
  <c r="F134" i="3"/>
  <c r="D135" i="3"/>
  <c r="F135" i="3"/>
  <c r="D136" i="3"/>
  <c r="F136" i="3"/>
  <c r="D137" i="3"/>
  <c r="F137" i="3"/>
  <c r="D138" i="3"/>
  <c r="F138" i="3"/>
  <c r="D139" i="3"/>
  <c r="F139" i="3"/>
  <c r="D140" i="3"/>
  <c r="F140" i="3"/>
  <c r="D141" i="3"/>
  <c r="F141" i="3"/>
  <c r="D142" i="3"/>
  <c r="F142" i="3"/>
  <c r="D143" i="3"/>
  <c r="F143" i="3"/>
  <c r="D144" i="3"/>
  <c r="F144" i="3"/>
  <c r="D145" i="3"/>
  <c r="F145" i="3"/>
  <c r="D146" i="3"/>
  <c r="F146" i="3"/>
  <c r="D147" i="3"/>
  <c r="F147" i="3"/>
  <c r="D148" i="3"/>
  <c r="F148" i="3"/>
  <c r="D149" i="3"/>
  <c r="F149" i="3"/>
  <c r="D150" i="3"/>
  <c r="F150" i="3"/>
  <c r="D151" i="3"/>
  <c r="F151" i="3"/>
  <c r="D152" i="3"/>
  <c r="F152" i="3"/>
  <c r="D153" i="3"/>
  <c r="F153" i="3"/>
  <c r="D154" i="3"/>
  <c r="F154" i="3"/>
  <c r="D155" i="3"/>
  <c r="F155" i="3"/>
  <c r="D156" i="3"/>
  <c r="F156" i="3"/>
  <c r="D157" i="3"/>
  <c r="F157" i="3"/>
  <c r="D158" i="3"/>
  <c r="F158" i="3"/>
  <c r="D159" i="3"/>
  <c r="F159" i="3"/>
  <c r="D160" i="3"/>
  <c r="F160" i="3"/>
  <c r="D161" i="3"/>
  <c r="F161" i="3"/>
  <c r="D162" i="3"/>
  <c r="F162" i="3"/>
  <c r="D163" i="3"/>
  <c r="F163" i="3"/>
  <c r="D164" i="3"/>
  <c r="F164" i="3"/>
  <c r="D165" i="3"/>
  <c r="F165" i="3"/>
  <c r="D166" i="3"/>
  <c r="F166" i="3"/>
  <c r="D167" i="3"/>
  <c r="F167" i="3"/>
  <c r="D168" i="3"/>
  <c r="F168" i="3"/>
  <c r="D169" i="3"/>
  <c r="F169" i="3"/>
  <c r="D170" i="3"/>
  <c r="F170" i="3"/>
  <c r="D171" i="3"/>
  <c r="F171" i="3"/>
  <c r="D172" i="3"/>
  <c r="F172" i="3"/>
  <c r="D173" i="3"/>
  <c r="F173" i="3"/>
  <c r="D174" i="3"/>
  <c r="F174" i="3"/>
  <c r="D175" i="3"/>
  <c r="F175" i="3"/>
  <c r="D176" i="3"/>
  <c r="F176" i="3"/>
  <c r="D177" i="3"/>
  <c r="F177" i="3"/>
  <c r="D178" i="3"/>
  <c r="F178" i="3"/>
  <c r="D179" i="3"/>
  <c r="F179" i="3"/>
  <c r="D180" i="3"/>
  <c r="F180" i="3"/>
  <c r="D181" i="3"/>
  <c r="F181" i="3"/>
  <c r="D182" i="3"/>
  <c r="F182" i="3"/>
  <c r="D183" i="3"/>
  <c r="F183" i="3"/>
  <c r="D184" i="3"/>
  <c r="F184" i="3"/>
  <c r="D185" i="3"/>
  <c r="F185" i="3"/>
  <c r="D186" i="3"/>
  <c r="F186" i="3"/>
  <c r="D187" i="3"/>
  <c r="F187" i="3"/>
  <c r="D188" i="3"/>
  <c r="F188" i="3"/>
  <c r="D189" i="3"/>
  <c r="F189" i="3"/>
  <c r="D190" i="3"/>
  <c r="F190" i="3"/>
  <c r="D191" i="3"/>
  <c r="F191" i="3"/>
  <c r="D192" i="3"/>
  <c r="F192" i="3"/>
  <c r="D193" i="3"/>
  <c r="F193" i="3"/>
  <c r="D194" i="3"/>
  <c r="F194" i="3"/>
  <c r="D195" i="3"/>
  <c r="F195" i="3"/>
  <c r="D196" i="3"/>
  <c r="F196" i="3"/>
  <c r="D197" i="3"/>
  <c r="F197" i="3"/>
  <c r="D198" i="3"/>
  <c r="F198" i="3"/>
  <c r="D199" i="3"/>
  <c r="F199" i="3"/>
  <c r="D200" i="3"/>
  <c r="F200" i="3"/>
  <c r="D201" i="3"/>
  <c r="F201" i="3"/>
  <c r="D202" i="3"/>
  <c r="F202" i="3"/>
  <c r="D203" i="3"/>
  <c r="F203" i="3"/>
  <c r="D204" i="3"/>
  <c r="F204" i="3"/>
  <c r="D205" i="3"/>
  <c r="F205" i="3"/>
  <c r="D206" i="3"/>
  <c r="F206" i="3"/>
  <c r="D207" i="3"/>
  <c r="F207" i="3"/>
  <c r="D208" i="3"/>
  <c r="F208" i="3"/>
  <c r="D209" i="3"/>
  <c r="F209" i="3"/>
  <c r="D210" i="3"/>
  <c r="F210" i="3"/>
  <c r="D211" i="3"/>
  <c r="F211" i="3"/>
  <c r="D212" i="3"/>
  <c r="F212" i="3"/>
  <c r="D213" i="3"/>
  <c r="F213" i="3"/>
  <c r="D214" i="3"/>
  <c r="F214" i="3"/>
  <c r="D215" i="3"/>
  <c r="F215" i="3"/>
  <c r="D216" i="3"/>
  <c r="F216" i="3"/>
  <c r="D217" i="3"/>
  <c r="F217" i="3"/>
  <c r="D218" i="3"/>
  <c r="F218" i="3"/>
  <c r="D219" i="3"/>
  <c r="F219" i="3"/>
  <c r="D220" i="3"/>
  <c r="F220" i="3"/>
  <c r="D221" i="3"/>
  <c r="F221" i="3"/>
  <c r="D222" i="3"/>
  <c r="F222" i="3"/>
  <c r="D223" i="3"/>
  <c r="F223" i="3"/>
  <c r="D224" i="3"/>
  <c r="F224" i="3"/>
  <c r="D225" i="3"/>
  <c r="F225" i="3"/>
  <c r="D226" i="3"/>
  <c r="F226" i="3"/>
  <c r="D227" i="3"/>
  <c r="F227" i="3"/>
  <c r="D228" i="3"/>
  <c r="F228" i="3"/>
  <c r="D229" i="3"/>
  <c r="F229" i="3"/>
  <c r="D230" i="3"/>
  <c r="F230" i="3"/>
  <c r="D231" i="3"/>
  <c r="F231" i="3"/>
  <c r="D232" i="3"/>
  <c r="F232" i="3"/>
  <c r="D233" i="3"/>
  <c r="F233" i="3"/>
  <c r="D234" i="3"/>
  <c r="F234" i="3"/>
  <c r="D235" i="3"/>
  <c r="F235" i="3"/>
  <c r="D236" i="3"/>
  <c r="F236" i="3"/>
  <c r="D237" i="3"/>
  <c r="F237" i="3"/>
  <c r="D238" i="3"/>
  <c r="F238" i="3"/>
  <c r="D239" i="3"/>
  <c r="F239" i="3"/>
  <c r="D240" i="3"/>
  <c r="F240" i="3"/>
  <c r="D241" i="3"/>
  <c r="F241" i="3"/>
  <c r="D242" i="3"/>
  <c r="F242" i="3"/>
  <c r="D243" i="3"/>
  <c r="F243" i="3"/>
  <c r="D244" i="3"/>
  <c r="F244" i="3"/>
  <c r="D245" i="3"/>
  <c r="F245" i="3"/>
  <c r="D246" i="3"/>
  <c r="F246" i="3"/>
  <c r="D247" i="3"/>
  <c r="F247" i="3"/>
  <c r="D248" i="3"/>
  <c r="F248" i="3"/>
  <c r="D249" i="3"/>
  <c r="F249" i="3"/>
  <c r="D250" i="3"/>
  <c r="F250" i="3"/>
  <c r="D251" i="3"/>
  <c r="F251" i="3"/>
  <c r="D252" i="3"/>
  <c r="F252" i="3"/>
  <c r="D253" i="3"/>
  <c r="F253" i="3"/>
  <c r="D254" i="3"/>
  <c r="F254" i="3"/>
  <c r="D255" i="3"/>
  <c r="F255" i="3"/>
  <c r="D256" i="3"/>
  <c r="F256" i="3"/>
  <c r="D257" i="3"/>
  <c r="F257" i="3"/>
  <c r="D258" i="3"/>
  <c r="F258" i="3"/>
  <c r="D259" i="3"/>
  <c r="F259" i="3"/>
  <c r="D260" i="3"/>
  <c r="F260" i="3"/>
  <c r="D261" i="3"/>
  <c r="F261" i="3"/>
  <c r="D262" i="3"/>
  <c r="F262" i="3"/>
  <c r="D263" i="3"/>
  <c r="F263" i="3"/>
  <c r="D264" i="3"/>
  <c r="F264" i="3"/>
  <c r="D265" i="3"/>
  <c r="F265" i="3"/>
  <c r="D266" i="3"/>
  <c r="F266" i="3"/>
  <c r="D267" i="3"/>
  <c r="F267" i="3"/>
  <c r="D268" i="3"/>
  <c r="F268" i="3"/>
  <c r="D269" i="3"/>
  <c r="F269" i="3"/>
  <c r="D270" i="3"/>
  <c r="F270" i="3"/>
  <c r="D271" i="3"/>
  <c r="F271" i="3"/>
  <c r="D272" i="3"/>
  <c r="F272" i="3"/>
  <c r="D273" i="3"/>
  <c r="F273" i="3"/>
  <c r="D274" i="3"/>
  <c r="F274" i="3"/>
  <c r="D275" i="3"/>
  <c r="F275" i="3"/>
  <c r="D276" i="3"/>
  <c r="F276" i="3"/>
  <c r="D277" i="3"/>
  <c r="F277" i="3"/>
  <c r="D278" i="3"/>
  <c r="F278" i="3"/>
  <c r="D279" i="3"/>
  <c r="F279" i="3"/>
  <c r="D280" i="3"/>
  <c r="F280" i="3"/>
  <c r="D281" i="3"/>
  <c r="F281" i="3"/>
  <c r="D282" i="3"/>
  <c r="F282" i="3"/>
  <c r="D283" i="3"/>
  <c r="F283" i="3"/>
  <c r="D284" i="3"/>
  <c r="F284" i="3"/>
  <c r="D285" i="3"/>
  <c r="F285" i="3"/>
  <c r="D286" i="3"/>
  <c r="F286" i="3"/>
  <c r="D287" i="3"/>
  <c r="F287" i="3"/>
  <c r="D288" i="3"/>
  <c r="F288" i="3"/>
  <c r="D289" i="3"/>
  <c r="F289" i="3"/>
  <c r="D290" i="3"/>
  <c r="F290" i="3"/>
  <c r="D291" i="3"/>
  <c r="F291" i="3"/>
  <c r="D292" i="3"/>
  <c r="F292" i="3"/>
  <c r="D293" i="3"/>
  <c r="F293" i="3"/>
  <c r="D294" i="3"/>
  <c r="F294" i="3"/>
  <c r="D295" i="3"/>
  <c r="F295" i="3"/>
  <c r="D296" i="3"/>
  <c r="F296" i="3"/>
  <c r="D297" i="3"/>
  <c r="F297" i="3"/>
  <c r="D298" i="3"/>
  <c r="F298" i="3"/>
  <c r="D299" i="3"/>
  <c r="F299" i="3"/>
  <c r="D300" i="3"/>
  <c r="F300" i="3"/>
  <c r="D301" i="3"/>
  <c r="F301" i="3"/>
  <c r="D302" i="3"/>
  <c r="F302" i="3"/>
  <c r="D303" i="3"/>
  <c r="F303" i="3"/>
  <c r="D304" i="3"/>
  <c r="F304" i="3"/>
  <c r="D305" i="3"/>
  <c r="F305" i="3"/>
  <c r="D306" i="3"/>
  <c r="F306" i="3"/>
  <c r="D307" i="3"/>
  <c r="F307" i="3"/>
  <c r="D308" i="3"/>
  <c r="F308" i="3"/>
  <c r="D309" i="3"/>
  <c r="F309" i="3"/>
  <c r="D310" i="3"/>
  <c r="F310" i="3"/>
  <c r="D311" i="3"/>
  <c r="F311" i="3"/>
  <c r="D312" i="3"/>
  <c r="F312" i="3"/>
  <c r="D313" i="3"/>
  <c r="F313" i="3"/>
  <c r="D314" i="3"/>
  <c r="F314" i="3"/>
  <c r="D315" i="3"/>
  <c r="F315" i="3"/>
  <c r="D316" i="3"/>
  <c r="F316" i="3"/>
  <c r="D317" i="3"/>
  <c r="F317" i="3"/>
  <c r="D318" i="3"/>
  <c r="F318" i="3"/>
  <c r="D319" i="3"/>
  <c r="F319" i="3"/>
  <c r="D320" i="3"/>
  <c r="F320" i="3"/>
  <c r="D321" i="3"/>
  <c r="F321" i="3"/>
  <c r="D2" i="3"/>
  <c r="F2" i="3"/>
  <c r="D34" i="2" l="1"/>
  <c r="D33" i="2"/>
  <c r="D32" i="2"/>
  <c r="D31" i="2"/>
  <c r="C34" i="2"/>
  <c r="C33" i="2"/>
  <c r="C32" i="2"/>
  <c r="B34" i="2"/>
  <c r="B33" i="2"/>
  <c r="B32" i="2"/>
  <c r="B31" i="2"/>
  <c r="G3" i="2" l="1"/>
  <c r="G5" i="2" l="1"/>
  <c r="G4" i="2"/>
  <c r="E10" i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<sst xmlns="http://schemas.openxmlformats.org/spreadsheetml/2006/main" count="1930" uniqueCount="307">
  <si>
    <t>Raw</t>
  </si>
  <si>
    <t>Step</t>
  </si>
  <si>
    <t>Demultiplex</t>
  </si>
  <si>
    <t>Declone</t>
  </si>
  <si>
    <t>Trim</t>
  </si>
  <si>
    <t>Lane</t>
  </si>
  <si>
    <t>Total # reads</t>
  </si>
  <si>
    <t>Total # read pairs</t>
  </si>
  <si>
    <t>Adapter/barcode</t>
  </si>
  <si>
    <t>Dataset</t>
  </si>
  <si>
    <t>A</t>
  </si>
  <si>
    <t>B</t>
  </si>
  <si>
    <t>C</t>
  </si>
  <si>
    <t>D</t>
  </si>
  <si>
    <t>Transect</t>
  </si>
  <si>
    <t>Locations</t>
  </si>
  <si>
    <t>SUM:</t>
  </si>
  <si>
    <t>File number</t>
  </si>
  <si>
    <t>Sample RAD ID</t>
  </si>
  <si>
    <t>% remaining decloned</t>
  </si>
  <si>
    <t>% remaining trimmed</t>
  </si>
  <si>
    <t>NA</t>
  </si>
  <si>
    <t>% remaining mapped</t>
  </si>
  <si>
    <t>Trimmed SE Read lengths</t>
  </si>
  <si>
    <t>Trimmed PE Read lengths</t>
  </si>
  <si>
    <t>Breadth of Coverage</t>
  </si>
  <si>
    <t>Total average read depth</t>
  </si>
  <si>
    <t>Mapped Average read depth</t>
  </si>
  <si>
    <t>Mapped average read depth</t>
  </si>
  <si>
    <t>Breadth of coverage</t>
  </si>
  <si>
    <t>Average</t>
  </si>
  <si>
    <t>Lowest</t>
  </si>
  <si>
    <t>Highest</t>
  </si>
  <si>
    <t>Mapping</t>
  </si>
  <si>
    <t>SD</t>
  </si>
  <si>
    <t>Average SE read length</t>
  </si>
  <si>
    <t>Shortest average SE read length</t>
  </si>
  <si>
    <t>SD SE read length</t>
  </si>
  <si>
    <t>N200</t>
  </si>
  <si>
    <t>N400</t>
  </si>
  <si>
    <t>N800</t>
  </si>
  <si>
    <t>N1600</t>
  </si>
  <si>
    <t>N3200</t>
  </si>
  <si>
    <t>N6400</t>
  </si>
  <si>
    <t>N12800</t>
  </si>
  <si>
    <t>N25600</t>
  </si>
  <si>
    <t>S200</t>
  </si>
  <si>
    <t>S400</t>
  </si>
  <si>
    <t>S800</t>
  </si>
  <si>
    <t>S1600</t>
  </si>
  <si>
    <t>S3200</t>
  </si>
  <si>
    <t>S6400</t>
  </si>
  <si>
    <t>S12800</t>
  </si>
  <si>
    <t>Total</t>
  </si>
  <si>
    <t>Brodys område, Röshult, Olofström</t>
  </si>
  <si>
    <t>8311 Oskarström (Hishult)</t>
  </si>
  <si>
    <t>Höglandet, Aneby</t>
  </si>
  <si>
    <t>Högtomta, 10 km NV, Kisa</t>
  </si>
  <si>
    <t>Jönköping</t>
  </si>
  <si>
    <t>Kinda(?) SBO</t>
  </si>
  <si>
    <t>Levar, Nordmaling</t>
  </si>
  <si>
    <t>Ljungby</t>
  </si>
  <si>
    <t>Längljum, Fristad, Borås</t>
  </si>
  <si>
    <t>Nye, Vetlanda kommun</t>
  </si>
  <si>
    <t>Skruvemåla 107, 385 92 Gullabo</t>
  </si>
  <si>
    <t>Skövde</t>
  </si>
  <si>
    <t>Sollebrunn</t>
  </si>
  <si>
    <t>Strömsund</t>
  </si>
  <si>
    <t>Svenljunga</t>
  </si>
  <si>
    <t>Törnåkra, Jämjö, Karlskrona</t>
  </si>
  <si>
    <t>Vimmerby, Gullringen</t>
  </si>
  <si>
    <t>Växjö</t>
  </si>
  <si>
    <t>Örebro</t>
  </si>
  <si>
    <t>Population</t>
  </si>
  <si>
    <t xml:space="preserve"># Individuals </t>
  </si>
  <si>
    <t># Duplicates</t>
  </si>
  <si>
    <t>S25600</t>
  </si>
  <si>
    <t># post 14,15,16 removal</t>
  </si>
  <si>
    <t># 14,15,16 removal</t>
  </si>
  <si>
    <t>Dataset total</t>
  </si>
  <si>
    <t>Average PE read length</t>
  </si>
  <si>
    <t>SD PE read length</t>
  </si>
  <si>
    <t>Shortest average PE read length</t>
  </si>
  <si>
    <t>Variants</t>
  </si>
  <si>
    <t>Average site depth</t>
  </si>
  <si>
    <t>Lowest site depth</t>
  </si>
  <si>
    <t>Highest site depth</t>
  </si>
  <si>
    <t>Lowest individual depth</t>
  </si>
  <si>
    <t>Highest individual depth</t>
  </si>
  <si>
    <t>SD individual depth</t>
  </si>
  <si>
    <t># post filter6.1 removal</t>
  </si>
  <si>
    <t># filter6.1 removal</t>
  </si>
  <si>
    <t># Duplicates post 14,15,16 removal</t>
  </si>
  <si>
    <t>8: Allelic balance per heterozygous site and individual</t>
  </si>
  <si>
    <t>10: Missingness per population</t>
  </si>
  <si>
    <t>VCF filters 1</t>
  </si>
  <si>
    <t>Average individual depth</t>
  </si>
  <si>
    <t>Lowest error rate</t>
  </si>
  <si>
    <t>Highest error rate</t>
  </si>
  <si>
    <t>Average error rate</t>
  </si>
  <si>
    <t># filter6.2 removal</t>
  </si>
  <si>
    <t># post filter6.2 removal</t>
  </si>
  <si>
    <t># filter6.2 dup removal</t>
  </si>
  <si>
    <t>depth</t>
  </si>
  <si>
    <t>1_S12800 3.66976</t>
  </si>
  <si>
    <t>2_S3200 3.70768</t>
  </si>
  <si>
    <t>3_S1600 3.59824</t>
  </si>
  <si>
    <t>4_S1600 3.37205</t>
  </si>
  <si>
    <t>5_S12800 3.60516</t>
  </si>
  <si>
    <t>6_Stromsund 2.94836</t>
  </si>
  <si>
    <t>7_N800 3.82088</t>
  </si>
  <si>
    <t>8_S3200 3.75633</t>
  </si>
  <si>
    <t>9_N1600 3.69501</t>
  </si>
  <si>
    <t>10_N1600 3.77589</t>
  </si>
  <si>
    <t>11_N400 3.86576</t>
  </si>
  <si>
    <t>12_S200 3.81567</t>
  </si>
  <si>
    <t>13_N12800 3.6873</t>
  </si>
  <si>
    <t>14_S6400 4.01769</t>
  </si>
  <si>
    <t>15_Aneby 4.19392</t>
  </si>
  <si>
    <t>16_S1600 3.82777</t>
  </si>
  <si>
    <t>17_S6400 3.79116</t>
  </si>
  <si>
    <t>18_Oskarstrom 3.78728</t>
  </si>
  <si>
    <t>19_Levar 3.45878</t>
  </si>
  <si>
    <t>20_S6400 3.82356</t>
  </si>
  <si>
    <t>21_N800 4.12311</t>
  </si>
  <si>
    <t>22_Hogtomta 4.16342</t>
  </si>
  <si>
    <t>23_N6400 4.11263</t>
  </si>
  <si>
    <t>24_N3200 4.06994</t>
  </si>
  <si>
    <t>25_S12800 4.07682</t>
  </si>
  <si>
    <t>26_N1600 4.10188</t>
  </si>
  <si>
    <t>27_N400 4.02738</t>
  </si>
  <si>
    <t>28_S400 4.1345</t>
  </si>
  <si>
    <t>29_N25600 3.97063</t>
  </si>
  <si>
    <t>30_N12800 3.95112</t>
  </si>
  <si>
    <t>31_N6400 3.89939</t>
  </si>
  <si>
    <t>32_N800 4.00138</t>
  </si>
  <si>
    <t>33_Svenljunga 4.13666</t>
  </si>
  <si>
    <t>34_S400 4.10673</t>
  </si>
  <si>
    <t>35_N12800 3.87623</t>
  </si>
  <si>
    <t>36_N25600 4.25483</t>
  </si>
  <si>
    <t>37_S400 4.01285</t>
  </si>
  <si>
    <t>38_N3200 3.97529</t>
  </si>
  <si>
    <t>39_S3200 3.72086</t>
  </si>
  <si>
    <t>40_Boras 3.87929</t>
  </si>
  <si>
    <t>41_N25600 3.10553</t>
  </si>
  <si>
    <t>42_S400 3.44026</t>
  </si>
  <si>
    <t>43_N12800 3.40051</t>
  </si>
  <si>
    <t>44_S6400 3.24776</t>
  </si>
  <si>
    <t>45_N6400 3.56771</t>
  </si>
  <si>
    <t>46_S12800 3.68733</t>
  </si>
  <si>
    <t>47_Vaxsjo 3.76352</t>
  </si>
  <si>
    <t>48_N800 3.73775</t>
  </si>
  <si>
    <t>49_Jonkoping 3.58797</t>
  </si>
  <si>
    <t>50_N25600 3.53872</t>
  </si>
  <si>
    <t>51_N6400 3.83155</t>
  </si>
  <si>
    <t>52_N3200 3.70769</t>
  </si>
  <si>
    <t>53_Kinda 3.65636</t>
  </si>
  <si>
    <t>54_N800 3.73268</t>
  </si>
  <si>
    <t>55_N3200 3.82835</t>
  </si>
  <si>
    <t>56_N800 3.62274</t>
  </si>
  <si>
    <t>57_N25600 3.55846</t>
  </si>
  <si>
    <t>58_Levar 3.70372</t>
  </si>
  <si>
    <t>59_N12800 3.59</t>
  </si>
  <si>
    <t>60_N1600 3.79882</t>
  </si>
  <si>
    <t>61_Orebro 3.8776</t>
  </si>
  <si>
    <t>62_Skruvemala 3.95624</t>
  </si>
  <si>
    <t>63_N25600 3.93917</t>
  </si>
  <si>
    <t>64_S400 3.84565</t>
  </si>
  <si>
    <t>65_S12800 3.92615</t>
  </si>
  <si>
    <t>66_S3200 3.79429</t>
  </si>
  <si>
    <t>67_S1600 3.80175</t>
  </si>
  <si>
    <t>68_S3200 4.02194</t>
  </si>
  <si>
    <t>69_S12800 3.87569</t>
  </si>
  <si>
    <t>70_N1600 3.80155</t>
  </si>
  <si>
    <t>71_Oskarstrom 3.69427</t>
  </si>
  <si>
    <t>72_N400 3.84131</t>
  </si>
  <si>
    <t>219_Vaxsjo 3.13986</t>
  </si>
  <si>
    <t>220_Boras 3.50462</t>
  </si>
  <si>
    <t>221_Svenljunga 3.7186</t>
  </si>
  <si>
    <t>222_Karlskrona 3.62254</t>
  </si>
  <si>
    <t>223_Svenljunga 3.75255</t>
  </si>
  <si>
    <t>224_Aneby 3.52712</t>
  </si>
  <si>
    <t>225_Skruvemala 3.49831</t>
  </si>
  <si>
    <t>226_Skovde 3.77846</t>
  </si>
  <si>
    <t>227_Karlskrona 3.50011</t>
  </si>
  <si>
    <t>228_Ljungby 3.63637</t>
  </si>
  <si>
    <t>229_Levar 3.531</t>
  </si>
  <si>
    <t>230_Nye 3.57022</t>
  </si>
  <si>
    <t>231_Oskarstrom 2.92546</t>
  </si>
  <si>
    <t>232_Vimmerby 3.65618</t>
  </si>
  <si>
    <t>233_Sollebrunn 3.66807</t>
  </si>
  <si>
    <t>234_Sollebrunn 3.53181</t>
  </si>
  <si>
    <t>235_Jonkoping 3.53331</t>
  </si>
  <si>
    <t>236_Stromsund 3.57273</t>
  </si>
  <si>
    <t>237_Karlskrona 3.70053</t>
  </si>
  <si>
    <t>238_Skovde 3.614</t>
  </si>
  <si>
    <t>239_Aneby 3.58383</t>
  </si>
  <si>
    <t>240_Nye 3.59844</t>
  </si>
  <si>
    <t>241_Skruvemala 3.53106</t>
  </si>
  <si>
    <t>242_Vaxsjo 3.65363</t>
  </si>
  <si>
    <t>243_Sollebrunn 3.74804</t>
  </si>
  <si>
    <t>244_Orebro 3.46398</t>
  </si>
  <si>
    <t>245_Sollebrunn 3.63261</t>
  </si>
  <si>
    <t>246_Levar 3.89809</t>
  </si>
  <si>
    <t>247_Boras 3.72402</t>
  </si>
  <si>
    <t>248_Boras 3.66406</t>
  </si>
  <si>
    <t>249_Ljungby 3.7203</t>
  </si>
  <si>
    <t>250_Orebro 3.62535</t>
  </si>
  <si>
    <t>251_Svenljunga 3.88314</t>
  </si>
  <si>
    <t>252_Stromsund 3.86214</t>
  </si>
  <si>
    <t>253_Aneby 3.73219</t>
  </si>
  <si>
    <t>254_Oskarstrom 3.4738</t>
  </si>
  <si>
    <t>255_Sollebrunn 3.9897</t>
  </si>
  <si>
    <t>256_Vimmerby 3.59431</t>
  </si>
  <si>
    <t>257_Skovde 3.85266</t>
  </si>
  <si>
    <t>258_Ljungby 3.75388</t>
  </si>
  <si>
    <t>259_Jonkoping 3.5493</t>
  </si>
  <si>
    <t>260_Nye 3.65057</t>
  </si>
  <si>
    <t>261_Aneby 3.90245</t>
  </si>
  <si>
    <t>262_Karlskrona 3.89462</t>
  </si>
  <si>
    <t>263_Vimmerby 3.80495</t>
  </si>
  <si>
    <t>264_Kinda 3.78086</t>
  </si>
  <si>
    <t>265_Vaxsjo 3.68653</t>
  </si>
  <si>
    <t>266_Levar 3.80397</t>
  </si>
  <si>
    <t>267_Hogtomta 3.65963</t>
  </si>
  <si>
    <t>268_Oskarstrom 3.80054</t>
  </si>
  <si>
    <t>269_Karlskrona 3.78643</t>
  </si>
  <si>
    <t>270_Brodys 3.69656</t>
  </si>
  <si>
    <t>271_Skruvemala 3.65923</t>
  </si>
  <si>
    <t>272_Stromsund 3.86423</t>
  </si>
  <si>
    <t>273_Skovde 3.9326</t>
  </si>
  <si>
    <t>274_Brodys 3.62589</t>
  </si>
  <si>
    <t>275_Svenljunga 3.76354</t>
  </si>
  <si>
    <t>276_Kinda 3.75783</t>
  </si>
  <si>
    <t>277_Hogtomta 3.82655</t>
  </si>
  <si>
    <t>278_Orebro 3.66377</t>
  </si>
  <si>
    <t>279_Jonkoping 3.80709</t>
  </si>
  <si>
    <t>280_Nye 3.68118</t>
  </si>
  <si>
    <t>281_Karlskrona 3.843</t>
  </si>
  <si>
    <t>282_Sollebrunn 3.56372</t>
  </si>
  <si>
    <t>283_Sollebrunn 3.85815</t>
  </si>
  <si>
    <t>284_Orebro 3.55656</t>
  </si>
  <si>
    <t>285_Skruvemala 3.708</t>
  </si>
  <si>
    <t>286_Nye 3.88848</t>
  </si>
  <si>
    <t>287_Stromsund 3.91985</t>
  </si>
  <si>
    <t>288_Stromsund 3.8364</t>
  </si>
  <si>
    <t>289_Oskarstrom 3.6262</t>
  </si>
  <si>
    <t>290_Oskarstrom 3.63161</t>
  </si>
  <si>
    <t>291_Ljungby 4.15235</t>
  </si>
  <si>
    <t>292_Vaxsjo 3.88353</t>
  </si>
  <si>
    <t>293_Vaxsjo 3.87149</t>
  </si>
  <si>
    <t>294_Aneby 3.39774</t>
  </si>
  <si>
    <t>295_Kinda 4.04299</t>
  </si>
  <si>
    <t>296_Karlskrona 3.58699</t>
  </si>
  <si>
    <t>297_Karlskrona 3.95799</t>
  </si>
  <si>
    <t>298_Hogtomta 3.93858</t>
  </si>
  <si>
    <t>299_Levar 3.41348</t>
  </si>
  <si>
    <t>300_Oskarstrom 3.58082</t>
  </si>
  <si>
    <t>301_Skruvemala 4.09116</t>
  </si>
  <si>
    <t>302_Vimmerby 4.0521</t>
  </si>
  <si>
    <t>303_Aneby 4.14526</t>
  </si>
  <si>
    <t>304_Kinda 3.93695</t>
  </si>
  <si>
    <t>305_Hogtomta 3.83723</t>
  </si>
  <si>
    <t>306_Brodys 4.04665</t>
  </si>
  <si>
    <t>307_Boras 3.87797</t>
  </si>
  <si>
    <t>308_Vimmerby 3.9647</t>
  </si>
  <si>
    <t>309_Boras 4.01413</t>
  </si>
  <si>
    <t>310_Svenljunga 3.8979</t>
  </si>
  <si>
    <t>311_Sollebrunn 3.7581</t>
  </si>
  <si>
    <t>312_Levar 4.14717</t>
  </si>
  <si>
    <t>313_Brodys 3.98145</t>
  </si>
  <si>
    <t>314_Jonkoping 3.94411</t>
  </si>
  <si>
    <t>315_Svenljunga 3.87589</t>
  </si>
  <si>
    <t>316_Skovde 3.86632</t>
  </si>
  <si>
    <t>317_Nye 4.0984</t>
  </si>
  <si>
    <t>318_Skovde 3.84964</t>
  </si>
  <si>
    <t>319_Ljungby 3.91681</t>
  </si>
  <si>
    <t>320_Jonkoping 3.94268</t>
  </si>
  <si>
    <t>Filter 2 depth</t>
  </si>
  <si>
    <t>Filter 3 depth</t>
  </si>
  <si>
    <t>9: Remove duplicate samples and down sample dataset</t>
  </si>
  <si>
    <t>Filter 4 depth</t>
  </si>
  <si>
    <t>Filter 5 depth</t>
  </si>
  <si>
    <t>Filter 6 depth</t>
  </si>
  <si>
    <t>Filter 7 depth</t>
  </si>
  <si>
    <t>Filter 8 depth</t>
  </si>
  <si>
    <t>Filter 9 depth</t>
  </si>
  <si>
    <t>Filter 10 depth</t>
  </si>
  <si>
    <t># read pairs demultiplex</t>
  </si>
  <si>
    <t># read pairs deduplicate</t>
  </si>
  <si>
    <t># reads pairs</t>
  </si>
  <si>
    <t>Average #read pairs/sample</t>
  </si>
  <si>
    <t>Lowest #read pairs/sample</t>
  </si>
  <si>
    <t>Highest #read pairs/sample</t>
  </si>
  <si>
    <t>SD read pairs/sample</t>
  </si>
  <si>
    <t>% remaining read pairs from previous step</t>
  </si>
  <si>
    <t>Locaitons</t>
  </si>
  <si>
    <t># SE reads mapped</t>
  </si>
  <si>
    <t>1: Extract SNPs</t>
  </si>
  <si>
    <t>2: Minimum filters</t>
  </si>
  <si>
    <t>3: Remove repeat regions</t>
  </si>
  <si>
    <t>4: GATK Hard filters</t>
  </si>
  <si>
    <t>5: Allelic balance per heterozygous site</t>
  </si>
  <si>
    <t>6: Strand bias</t>
  </si>
  <si>
    <t>7: Remove troublesome individuals and filter low and high depth variants</t>
  </si>
  <si>
    <t>Filter  depth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</si>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</sst>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83838"/>
      <name val="Segoe U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3" fontId="0" fillId="0" borderId="0" xfId="0" applyNumberFormat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164" fontId="1" fillId="7" borderId="0" xfId="0" applyNumberFormat="1" applyFont="1" applyFill="1"/>
    <xf numFmtId="164" fontId="0" fillId="7" borderId="0" xfId="0" applyNumberFormat="1" applyFill="1"/>
    <xf numFmtId="0" fontId="1" fillId="9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#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'Workflow summary'!$A$2:$A$6</c:f>
              <c:strCache>
                <c:ptCount val="5"/>
                <c:pt idx="0">
                  <c:v>Raw</c:v>
                </c:pt>
                <c:pt idx="1">
                  <c:v>Demultiplex</c:v>
                </c:pt>
                <c:pt idx="2">
                  <c:v>Declone</c:v>
                </c:pt>
                <c:pt idx="3">
                  <c:v>Trim</c:v>
                </c:pt>
                <c:pt idx="4">
                  <c:v>Mapping</c:v>
                </c:pt>
              </c:strCache>
            </c:strRef>
          </c:cat>
          <c:val>
            <c:numRef>
              <c:f>'Workflow summary'!$B$2:$B$6</c:f>
              <c:numCache>
                <c:formatCode>#,##0</c:formatCode>
                <c:ptCount val="5"/>
                <c:pt idx="0" formatCode="General">
                  <c:v>954753396</c:v>
                </c:pt>
                <c:pt idx="1">
                  <c:v>805479198</c:v>
                </c:pt>
                <c:pt idx="2">
                  <c:v>333311677</c:v>
                </c:pt>
                <c:pt idx="3">
                  <c:v>269566141</c:v>
                </c:pt>
                <c:pt idx="4" formatCode="General">
                  <c:v>193652010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3-4741-A2FF-C148C251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5248"/>
        <c:axId val="89214784"/>
      </c:lineChart>
      <c:catAx>
        <c:axId val="1158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4784"/>
        <c:crosses val="autoZero"/>
        <c:auto val="1"/>
        <c:lblAlgn val="ctr"/>
        <c:lblOffset val="100"/>
        <c:noMultiLvlLbl val="0"/>
      </c:catAx>
      <c:valAx>
        <c:axId val="89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# read pairs declone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samples'!$E$2:$E$321</c:f>
              <c:numCache>
                <c:formatCode>General</c:formatCode>
                <c:ptCount val="320"/>
                <c:pt idx="0">
                  <c:v>1010883</c:v>
                </c:pt>
                <c:pt idx="1">
                  <c:v>1308112</c:v>
                </c:pt>
                <c:pt idx="2">
                  <c:v>878269</c:v>
                </c:pt>
                <c:pt idx="3">
                  <c:v>956399</c:v>
                </c:pt>
                <c:pt idx="4">
                  <c:v>825874</c:v>
                </c:pt>
                <c:pt idx="5">
                  <c:v>1963648</c:v>
                </c:pt>
                <c:pt idx="6">
                  <c:v>1029289</c:v>
                </c:pt>
                <c:pt idx="7">
                  <c:v>1223856</c:v>
                </c:pt>
                <c:pt idx="8">
                  <c:v>959223</c:v>
                </c:pt>
                <c:pt idx="9">
                  <c:v>1461725</c:v>
                </c:pt>
                <c:pt idx="10">
                  <c:v>1311456</c:v>
                </c:pt>
                <c:pt idx="11">
                  <c:v>1274911</c:v>
                </c:pt>
                <c:pt idx="12">
                  <c:v>914222</c:v>
                </c:pt>
                <c:pt idx="13">
                  <c:v>1226145</c:v>
                </c:pt>
                <c:pt idx="14">
                  <c:v>1413964</c:v>
                </c:pt>
                <c:pt idx="15">
                  <c:v>886181</c:v>
                </c:pt>
                <c:pt idx="16">
                  <c:v>1245861</c:v>
                </c:pt>
                <c:pt idx="17">
                  <c:v>1085070</c:v>
                </c:pt>
                <c:pt idx="18">
                  <c:v>587328</c:v>
                </c:pt>
                <c:pt idx="19">
                  <c:v>1168569</c:v>
                </c:pt>
                <c:pt idx="20">
                  <c:v>1777471</c:v>
                </c:pt>
                <c:pt idx="21">
                  <c:v>1833060</c:v>
                </c:pt>
                <c:pt idx="22">
                  <c:v>1673156</c:v>
                </c:pt>
                <c:pt idx="23">
                  <c:v>1558006</c:v>
                </c:pt>
                <c:pt idx="24">
                  <c:v>1594873</c:v>
                </c:pt>
                <c:pt idx="25">
                  <c:v>2065134</c:v>
                </c:pt>
                <c:pt idx="26">
                  <c:v>1690475</c:v>
                </c:pt>
                <c:pt idx="27">
                  <c:v>1805658</c:v>
                </c:pt>
                <c:pt idx="28">
                  <c:v>1388997</c:v>
                </c:pt>
                <c:pt idx="29">
                  <c:v>1405549</c:v>
                </c:pt>
                <c:pt idx="30">
                  <c:v>1571168</c:v>
                </c:pt>
                <c:pt idx="31">
                  <c:v>1814272</c:v>
                </c:pt>
                <c:pt idx="32">
                  <c:v>1527459</c:v>
                </c:pt>
                <c:pt idx="33">
                  <c:v>1678617</c:v>
                </c:pt>
                <c:pt idx="34">
                  <c:v>1373081</c:v>
                </c:pt>
                <c:pt idx="35">
                  <c:v>1689234</c:v>
                </c:pt>
                <c:pt idx="36">
                  <c:v>1631165</c:v>
                </c:pt>
                <c:pt idx="37">
                  <c:v>1524756</c:v>
                </c:pt>
                <c:pt idx="38">
                  <c:v>1204025</c:v>
                </c:pt>
                <c:pt idx="39">
                  <c:v>1227734</c:v>
                </c:pt>
                <c:pt idx="40">
                  <c:v>497456</c:v>
                </c:pt>
                <c:pt idx="41">
                  <c:v>647265</c:v>
                </c:pt>
                <c:pt idx="42">
                  <c:v>607005</c:v>
                </c:pt>
                <c:pt idx="43">
                  <c:v>600652</c:v>
                </c:pt>
                <c:pt idx="44">
                  <c:v>780462</c:v>
                </c:pt>
                <c:pt idx="45">
                  <c:v>1132972</c:v>
                </c:pt>
                <c:pt idx="46">
                  <c:v>949348</c:v>
                </c:pt>
                <c:pt idx="47">
                  <c:v>1153003</c:v>
                </c:pt>
                <c:pt idx="48">
                  <c:v>861928</c:v>
                </c:pt>
                <c:pt idx="49">
                  <c:v>975869</c:v>
                </c:pt>
                <c:pt idx="50">
                  <c:v>1147679</c:v>
                </c:pt>
                <c:pt idx="51">
                  <c:v>995029</c:v>
                </c:pt>
                <c:pt idx="52">
                  <c:v>816699</c:v>
                </c:pt>
                <c:pt idx="53">
                  <c:v>823691</c:v>
                </c:pt>
                <c:pt idx="54">
                  <c:v>828917</c:v>
                </c:pt>
                <c:pt idx="55">
                  <c:v>707247</c:v>
                </c:pt>
                <c:pt idx="56">
                  <c:v>805535</c:v>
                </c:pt>
                <c:pt idx="57">
                  <c:v>924799</c:v>
                </c:pt>
                <c:pt idx="58">
                  <c:v>838304</c:v>
                </c:pt>
                <c:pt idx="59">
                  <c:v>976803</c:v>
                </c:pt>
                <c:pt idx="60">
                  <c:v>1266980</c:v>
                </c:pt>
                <c:pt idx="61">
                  <c:v>1501302</c:v>
                </c:pt>
                <c:pt idx="62">
                  <c:v>1432582</c:v>
                </c:pt>
                <c:pt idx="63">
                  <c:v>1258277</c:v>
                </c:pt>
                <c:pt idx="64">
                  <c:v>1383574</c:v>
                </c:pt>
                <c:pt idx="65">
                  <c:v>1298920</c:v>
                </c:pt>
                <c:pt idx="66">
                  <c:v>987774</c:v>
                </c:pt>
                <c:pt idx="67">
                  <c:v>1652630</c:v>
                </c:pt>
                <c:pt idx="68">
                  <c:v>1112009</c:v>
                </c:pt>
                <c:pt idx="69">
                  <c:v>1225540</c:v>
                </c:pt>
                <c:pt idx="70">
                  <c:v>977338</c:v>
                </c:pt>
                <c:pt idx="71">
                  <c:v>1111667</c:v>
                </c:pt>
                <c:pt idx="72">
                  <c:v>1026279</c:v>
                </c:pt>
                <c:pt idx="73">
                  <c:v>1285002</c:v>
                </c:pt>
                <c:pt idx="74">
                  <c:v>1103853</c:v>
                </c:pt>
                <c:pt idx="75">
                  <c:v>1243377</c:v>
                </c:pt>
                <c:pt idx="76">
                  <c:v>1105492</c:v>
                </c:pt>
                <c:pt idx="77">
                  <c:v>1271089</c:v>
                </c:pt>
                <c:pt idx="78">
                  <c:v>929736</c:v>
                </c:pt>
                <c:pt idx="79">
                  <c:v>1256903</c:v>
                </c:pt>
                <c:pt idx="80">
                  <c:v>694125</c:v>
                </c:pt>
                <c:pt idx="81">
                  <c:v>954712</c:v>
                </c:pt>
                <c:pt idx="82">
                  <c:v>625449</c:v>
                </c:pt>
                <c:pt idx="83">
                  <c:v>914273</c:v>
                </c:pt>
                <c:pt idx="84">
                  <c:v>834758</c:v>
                </c:pt>
                <c:pt idx="85">
                  <c:v>1326768</c:v>
                </c:pt>
                <c:pt idx="86">
                  <c:v>1150126</c:v>
                </c:pt>
                <c:pt idx="87">
                  <c:v>1165440</c:v>
                </c:pt>
                <c:pt idx="88">
                  <c:v>1229736</c:v>
                </c:pt>
                <c:pt idx="89">
                  <c:v>899400</c:v>
                </c:pt>
                <c:pt idx="90">
                  <c:v>1028798</c:v>
                </c:pt>
                <c:pt idx="91">
                  <c:v>1283074</c:v>
                </c:pt>
                <c:pt idx="92">
                  <c:v>1027931</c:v>
                </c:pt>
                <c:pt idx="93">
                  <c:v>851647</c:v>
                </c:pt>
                <c:pt idx="94">
                  <c:v>1349751</c:v>
                </c:pt>
                <c:pt idx="95">
                  <c:v>865825</c:v>
                </c:pt>
                <c:pt idx="96">
                  <c:v>531297</c:v>
                </c:pt>
                <c:pt idx="97">
                  <c:v>1080540</c:v>
                </c:pt>
                <c:pt idx="98">
                  <c:v>874584</c:v>
                </c:pt>
                <c:pt idx="99">
                  <c:v>1268389</c:v>
                </c:pt>
                <c:pt idx="100">
                  <c:v>1333625</c:v>
                </c:pt>
                <c:pt idx="101">
                  <c:v>1301645</c:v>
                </c:pt>
                <c:pt idx="102">
                  <c:v>1217416</c:v>
                </c:pt>
                <c:pt idx="103">
                  <c:v>1324027</c:v>
                </c:pt>
                <c:pt idx="104">
                  <c:v>1221913</c:v>
                </c:pt>
                <c:pt idx="105">
                  <c:v>964204</c:v>
                </c:pt>
                <c:pt idx="106">
                  <c:v>1105062</c:v>
                </c:pt>
                <c:pt idx="107">
                  <c:v>1029426</c:v>
                </c:pt>
                <c:pt idx="108">
                  <c:v>1053361</c:v>
                </c:pt>
                <c:pt idx="109">
                  <c:v>1136146</c:v>
                </c:pt>
                <c:pt idx="110">
                  <c:v>1033329</c:v>
                </c:pt>
                <c:pt idx="111">
                  <c:v>1161857</c:v>
                </c:pt>
                <c:pt idx="112">
                  <c:v>970942</c:v>
                </c:pt>
                <c:pt idx="113">
                  <c:v>1317805</c:v>
                </c:pt>
                <c:pt idx="114">
                  <c:v>781615</c:v>
                </c:pt>
                <c:pt idx="115">
                  <c:v>1211632</c:v>
                </c:pt>
                <c:pt idx="116">
                  <c:v>1417284</c:v>
                </c:pt>
                <c:pt idx="117">
                  <c:v>1153376</c:v>
                </c:pt>
                <c:pt idx="118">
                  <c:v>790727</c:v>
                </c:pt>
                <c:pt idx="119">
                  <c:v>849035</c:v>
                </c:pt>
                <c:pt idx="120">
                  <c:v>566232</c:v>
                </c:pt>
                <c:pt idx="121">
                  <c:v>594703</c:v>
                </c:pt>
                <c:pt idx="122">
                  <c:v>559546</c:v>
                </c:pt>
                <c:pt idx="123">
                  <c:v>415762</c:v>
                </c:pt>
                <c:pt idx="124">
                  <c:v>728813</c:v>
                </c:pt>
                <c:pt idx="125">
                  <c:v>1247985</c:v>
                </c:pt>
                <c:pt idx="126">
                  <c:v>1151402</c:v>
                </c:pt>
                <c:pt idx="127">
                  <c:v>485655</c:v>
                </c:pt>
                <c:pt idx="128">
                  <c:v>493710</c:v>
                </c:pt>
                <c:pt idx="129">
                  <c:v>639612</c:v>
                </c:pt>
                <c:pt idx="130">
                  <c:v>874181</c:v>
                </c:pt>
                <c:pt idx="131">
                  <c:v>1057919</c:v>
                </c:pt>
                <c:pt idx="132">
                  <c:v>714195</c:v>
                </c:pt>
                <c:pt idx="133">
                  <c:v>879611</c:v>
                </c:pt>
                <c:pt idx="134">
                  <c:v>805786</c:v>
                </c:pt>
                <c:pt idx="135">
                  <c:v>654170</c:v>
                </c:pt>
                <c:pt idx="136">
                  <c:v>1167248</c:v>
                </c:pt>
                <c:pt idx="137">
                  <c:v>1079904</c:v>
                </c:pt>
                <c:pt idx="138">
                  <c:v>903958</c:v>
                </c:pt>
                <c:pt idx="139">
                  <c:v>1200935</c:v>
                </c:pt>
                <c:pt idx="140">
                  <c:v>978108</c:v>
                </c:pt>
                <c:pt idx="141">
                  <c:v>1236835</c:v>
                </c:pt>
                <c:pt idx="142">
                  <c:v>1131879</c:v>
                </c:pt>
                <c:pt idx="143">
                  <c:v>1087644</c:v>
                </c:pt>
                <c:pt idx="144">
                  <c:v>789388</c:v>
                </c:pt>
                <c:pt idx="145">
                  <c:v>1083451</c:v>
                </c:pt>
                <c:pt idx="146">
                  <c:v>944812</c:v>
                </c:pt>
                <c:pt idx="147">
                  <c:v>1726925</c:v>
                </c:pt>
                <c:pt idx="148">
                  <c:v>1406597</c:v>
                </c:pt>
                <c:pt idx="149">
                  <c:v>964984</c:v>
                </c:pt>
                <c:pt idx="150">
                  <c:v>228812</c:v>
                </c:pt>
                <c:pt idx="151">
                  <c:v>1072523</c:v>
                </c:pt>
                <c:pt idx="152">
                  <c:v>956148</c:v>
                </c:pt>
                <c:pt idx="153">
                  <c:v>1141982</c:v>
                </c:pt>
                <c:pt idx="154">
                  <c:v>673946</c:v>
                </c:pt>
                <c:pt idx="155">
                  <c:v>1275818</c:v>
                </c:pt>
                <c:pt idx="156">
                  <c:v>670208</c:v>
                </c:pt>
                <c:pt idx="157">
                  <c:v>1018178</c:v>
                </c:pt>
                <c:pt idx="158">
                  <c:v>613228</c:v>
                </c:pt>
                <c:pt idx="159">
                  <c:v>933981</c:v>
                </c:pt>
                <c:pt idx="160">
                  <c:v>735951</c:v>
                </c:pt>
                <c:pt idx="161">
                  <c:v>929640</c:v>
                </c:pt>
                <c:pt idx="162">
                  <c:v>799893</c:v>
                </c:pt>
                <c:pt idx="163">
                  <c:v>909285</c:v>
                </c:pt>
                <c:pt idx="164">
                  <c:v>1316421</c:v>
                </c:pt>
                <c:pt idx="165">
                  <c:v>1194730</c:v>
                </c:pt>
                <c:pt idx="166">
                  <c:v>1092133</c:v>
                </c:pt>
                <c:pt idx="167">
                  <c:v>910348</c:v>
                </c:pt>
                <c:pt idx="168">
                  <c:v>1004901</c:v>
                </c:pt>
                <c:pt idx="169">
                  <c:v>1164256</c:v>
                </c:pt>
                <c:pt idx="170">
                  <c:v>1025268</c:v>
                </c:pt>
                <c:pt idx="171">
                  <c:v>880963</c:v>
                </c:pt>
                <c:pt idx="172">
                  <c:v>856516</c:v>
                </c:pt>
                <c:pt idx="173">
                  <c:v>471041</c:v>
                </c:pt>
                <c:pt idx="174">
                  <c:v>684798</c:v>
                </c:pt>
                <c:pt idx="175">
                  <c:v>497713</c:v>
                </c:pt>
                <c:pt idx="176">
                  <c:v>817089</c:v>
                </c:pt>
                <c:pt idx="177">
                  <c:v>1138580</c:v>
                </c:pt>
                <c:pt idx="178">
                  <c:v>669224</c:v>
                </c:pt>
                <c:pt idx="179">
                  <c:v>876195</c:v>
                </c:pt>
                <c:pt idx="180">
                  <c:v>1052685</c:v>
                </c:pt>
                <c:pt idx="181">
                  <c:v>1292165</c:v>
                </c:pt>
                <c:pt idx="182">
                  <c:v>1054017</c:v>
                </c:pt>
                <c:pt idx="183">
                  <c:v>929387</c:v>
                </c:pt>
                <c:pt idx="184">
                  <c:v>878547</c:v>
                </c:pt>
                <c:pt idx="185">
                  <c:v>1236015</c:v>
                </c:pt>
                <c:pt idx="186">
                  <c:v>756460</c:v>
                </c:pt>
                <c:pt idx="187">
                  <c:v>850737</c:v>
                </c:pt>
                <c:pt idx="188">
                  <c:v>938629</c:v>
                </c:pt>
                <c:pt idx="189">
                  <c:v>1000158</c:v>
                </c:pt>
                <c:pt idx="190">
                  <c:v>1030599</c:v>
                </c:pt>
                <c:pt idx="191">
                  <c:v>992163</c:v>
                </c:pt>
                <c:pt idx="192">
                  <c:v>866681</c:v>
                </c:pt>
                <c:pt idx="193">
                  <c:v>978823</c:v>
                </c:pt>
                <c:pt idx="194">
                  <c:v>725067</c:v>
                </c:pt>
                <c:pt idx="195">
                  <c:v>953587</c:v>
                </c:pt>
                <c:pt idx="196">
                  <c:v>1636225</c:v>
                </c:pt>
                <c:pt idx="197">
                  <c:v>921392</c:v>
                </c:pt>
                <c:pt idx="198">
                  <c:v>630907</c:v>
                </c:pt>
                <c:pt idx="199">
                  <c:v>1009333</c:v>
                </c:pt>
                <c:pt idx="200">
                  <c:v>479228</c:v>
                </c:pt>
                <c:pt idx="201">
                  <c:v>751747</c:v>
                </c:pt>
                <c:pt idx="202">
                  <c:v>570444</c:v>
                </c:pt>
                <c:pt idx="203">
                  <c:v>647462</c:v>
                </c:pt>
                <c:pt idx="204">
                  <c:v>576356</c:v>
                </c:pt>
                <c:pt idx="205">
                  <c:v>693953</c:v>
                </c:pt>
                <c:pt idx="206">
                  <c:v>639646</c:v>
                </c:pt>
                <c:pt idx="207">
                  <c:v>597824</c:v>
                </c:pt>
                <c:pt idx="208">
                  <c:v>583981</c:v>
                </c:pt>
                <c:pt idx="209">
                  <c:v>817462</c:v>
                </c:pt>
                <c:pt idx="210">
                  <c:v>682481</c:v>
                </c:pt>
                <c:pt idx="211">
                  <c:v>806670</c:v>
                </c:pt>
                <c:pt idx="212">
                  <c:v>683566</c:v>
                </c:pt>
                <c:pt idx="213">
                  <c:v>309634</c:v>
                </c:pt>
                <c:pt idx="214">
                  <c:v>540042</c:v>
                </c:pt>
                <c:pt idx="215">
                  <c:v>424756</c:v>
                </c:pt>
                <c:pt idx="216">
                  <c:v>1109629</c:v>
                </c:pt>
                <c:pt idx="217">
                  <c:v>783121</c:v>
                </c:pt>
                <c:pt idx="218">
                  <c:v>470388</c:v>
                </c:pt>
                <c:pt idx="219">
                  <c:v>841345</c:v>
                </c:pt>
                <c:pt idx="220">
                  <c:v>908790</c:v>
                </c:pt>
                <c:pt idx="221">
                  <c:v>751145</c:v>
                </c:pt>
                <c:pt idx="222">
                  <c:v>1018289</c:v>
                </c:pt>
                <c:pt idx="223">
                  <c:v>783463</c:v>
                </c:pt>
                <c:pt idx="224">
                  <c:v>741479</c:v>
                </c:pt>
                <c:pt idx="225">
                  <c:v>1019803</c:v>
                </c:pt>
                <c:pt idx="226">
                  <c:v>642634</c:v>
                </c:pt>
                <c:pt idx="227">
                  <c:v>885212</c:v>
                </c:pt>
                <c:pt idx="228">
                  <c:v>794372</c:v>
                </c:pt>
                <c:pt idx="229">
                  <c:v>758192</c:v>
                </c:pt>
                <c:pt idx="230">
                  <c:v>1423042</c:v>
                </c:pt>
                <c:pt idx="231">
                  <c:v>908910</c:v>
                </c:pt>
                <c:pt idx="232">
                  <c:v>847308</c:v>
                </c:pt>
                <c:pt idx="233">
                  <c:v>863564</c:v>
                </c:pt>
                <c:pt idx="234">
                  <c:v>1178202</c:v>
                </c:pt>
                <c:pt idx="235">
                  <c:v>823758</c:v>
                </c:pt>
                <c:pt idx="236">
                  <c:v>874812</c:v>
                </c:pt>
                <c:pt idx="237">
                  <c:v>893471</c:v>
                </c:pt>
                <c:pt idx="238">
                  <c:v>830585</c:v>
                </c:pt>
                <c:pt idx="239">
                  <c:v>941712</c:v>
                </c:pt>
                <c:pt idx="240">
                  <c:v>808074</c:v>
                </c:pt>
                <c:pt idx="241">
                  <c:v>880873</c:v>
                </c:pt>
                <c:pt idx="242">
                  <c:v>915743</c:v>
                </c:pt>
                <c:pt idx="243">
                  <c:v>686757</c:v>
                </c:pt>
                <c:pt idx="244">
                  <c:v>1030333</c:v>
                </c:pt>
                <c:pt idx="245">
                  <c:v>1184420</c:v>
                </c:pt>
                <c:pt idx="246">
                  <c:v>920966</c:v>
                </c:pt>
                <c:pt idx="247">
                  <c:v>917755</c:v>
                </c:pt>
                <c:pt idx="248">
                  <c:v>1036917</c:v>
                </c:pt>
                <c:pt idx="249">
                  <c:v>1019181</c:v>
                </c:pt>
                <c:pt idx="250">
                  <c:v>1198238</c:v>
                </c:pt>
                <c:pt idx="251">
                  <c:v>1157336</c:v>
                </c:pt>
                <c:pt idx="252">
                  <c:v>906628</c:v>
                </c:pt>
                <c:pt idx="253">
                  <c:v>545969</c:v>
                </c:pt>
                <c:pt idx="254">
                  <c:v>982315</c:v>
                </c:pt>
                <c:pt idx="255">
                  <c:v>675657</c:v>
                </c:pt>
                <c:pt idx="256">
                  <c:v>1159057</c:v>
                </c:pt>
                <c:pt idx="257">
                  <c:v>1008516</c:v>
                </c:pt>
                <c:pt idx="258">
                  <c:v>771853</c:v>
                </c:pt>
                <c:pt idx="259">
                  <c:v>1127065</c:v>
                </c:pt>
                <c:pt idx="260">
                  <c:v>1258557</c:v>
                </c:pt>
                <c:pt idx="261">
                  <c:v>1111841</c:v>
                </c:pt>
                <c:pt idx="262">
                  <c:v>997656</c:v>
                </c:pt>
                <c:pt idx="263">
                  <c:v>962062</c:v>
                </c:pt>
                <c:pt idx="264">
                  <c:v>1014262</c:v>
                </c:pt>
                <c:pt idx="265">
                  <c:v>882218</c:v>
                </c:pt>
                <c:pt idx="266">
                  <c:v>1094946</c:v>
                </c:pt>
                <c:pt idx="267">
                  <c:v>1193169</c:v>
                </c:pt>
                <c:pt idx="268">
                  <c:v>1044505</c:v>
                </c:pt>
                <c:pt idx="269">
                  <c:v>937005</c:v>
                </c:pt>
                <c:pt idx="270">
                  <c:v>1071036</c:v>
                </c:pt>
                <c:pt idx="271">
                  <c:v>987822</c:v>
                </c:pt>
                <c:pt idx="272">
                  <c:v>1076806</c:v>
                </c:pt>
                <c:pt idx="273">
                  <c:v>853014</c:v>
                </c:pt>
                <c:pt idx="274">
                  <c:v>1084961</c:v>
                </c:pt>
                <c:pt idx="275">
                  <c:v>1170831</c:v>
                </c:pt>
                <c:pt idx="276">
                  <c:v>1118799</c:v>
                </c:pt>
                <c:pt idx="277">
                  <c:v>979408</c:v>
                </c:pt>
                <c:pt idx="278">
                  <c:v>981679</c:v>
                </c:pt>
                <c:pt idx="279">
                  <c:v>991020</c:v>
                </c:pt>
                <c:pt idx="280">
                  <c:v>1124663</c:v>
                </c:pt>
                <c:pt idx="281">
                  <c:v>974892</c:v>
                </c:pt>
                <c:pt idx="282">
                  <c:v>1039884</c:v>
                </c:pt>
                <c:pt idx="283">
                  <c:v>875216</c:v>
                </c:pt>
                <c:pt idx="284">
                  <c:v>929024</c:v>
                </c:pt>
                <c:pt idx="285">
                  <c:v>1001396</c:v>
                </c:pt>
                <c:pt idx="286">
                  <c:v>1366090</c:v>
                </c:pt>
                <c:pt idx="287">
                  <c:v>1137268</c:v>
                </c:pt>
                <c:pt idx="288">
                  <c:v>814654</c:v>
                </c:pt>
                <c:pt idx="289">
                  <c:v>2670538</c:v>
                </c:pt>
                <c:pt idx="290">
                  <c:v>1636517</c:v>
                </c:pt>
                <c:pt idx="291">
                  <c:v>1441447</c:v>
                </c:pt>
                <c:pt idx="292">
                  <c:v>1018358</c:v>
                </c:pt>
                <c:pt idx="293">
                  <c:v>518606</c:v>
                </c:pt>
                <c:pt idx="294">
                  <c:v>1022493</c:v>
                </c:pt>
                <c:pt idx="295">
                  <c:v>715468</c:v>
                </c:pt>
                <c:pt idx="296">
                  <c:v>1441921</c:v>
                </c:pt>
                <c:pt idx="297">
                  <c:v>1150729</c:v>
                </c:pt>
                <c:pt idx="298">
                  <c:v>658014</c:v>
                </c:pt>
                <c:pt idx="299">
                  <c:v>2586573</c:v>
                </c:pt>
                <c:pt idx="300">
                  <c:v>1692160</c:v>
                </c:pt>
                <c:pt idx="301">
                  <c:v>1331215</c:v>
                </c:pt>
                <c:pt idx="302">
                  <c:v>1557673</c:v>
                </c:pt>
                <c:pt idx="303">
                  <c:v>1486262</c:v>
                </c:pt>
                <c:pt idx="304">
                  <c:v>1235215</c:v>
                </c:pt>
                <c:pt idx="305">
                  <c:v>1406667</c:v>
                </c:pt>
                <c:pt idx="306">
                  <c:v>1201559</c:v>
                </c:pt>
                <c:pt idx="307">
                  <c:v>1082146</c:v>
                </c:pt>
                <c:pt idx="308">
                  <c:v>1357298</c:v>
                </c:pt>
                <c:pt idx="309">
                  <c:v>1120547</c:v>
                </c:pt>
                <c:pt idx="310">
                  <c:v>1179866</c:v>
                </c:pt>
                <c:pt idx="311">
                  <c:v>1311518</c:v>
                </c:pt>
                <c:pt idx="312">
                  <c:v>1246976</c:v>
                </c:pt>
                <c:pt idx="313">
                  <c:v>1478781</c:v>
                </c:pt>
                <c:pt idx="314">
                  <c:v>1432009</c:v>
                </c:pt>
                <c:pt idx="315">
                  <c:v>1012329</c:v>
                </c:pt>
                <c:pt idx="316">
                  <c:v>1593130</c:v>
                </c:pt>
                <c:pt idx="317">
                  <c:v>928276</c:v>
                </c:pt>
                <c:pt idx="318">
                  <c:v>1198477</c:v>
                </c:pt>
                <c:pt idx="319">
                  <c:v>1229886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8-43AC-97EE-3FD9A4469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% remaining decloned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samples'!$D$2:$D$321</c:f>
              <c:numCache>
                <c:formatCode>General</c:formatCode>
                <c:ptCount val="320"/>
                <c:pt idx="0">
                  <c:v>0.43429805058804577</c:v>
                </c:pt>
                <c:pt idx="1">
                  <c:v>0.44601893986147317</c:v>
                </c:pt>
                <c:pt idx="2">
                  <c:v>0.43749019310919907</c:v>
                </c:pt>
                <c:pt idx="3">
                  <c:v>0.44086120140795471</c:v>
                </c:pt>
                <c:pt idx="4">
                  <c:v>0.4536338539383733</c:v>
                </c:pt>
                <c:pt idx="5">
                  <c:v>0.26859557602330142</c:v>
                </c:pt>
                <c:pt idx="6">
                  <c:v>0.44575506119074565</c:v>
                </c:pt>
                <c:pt idx="7">
                  <c:v>0.43978716683729591</c:v>
                </c:pt>
                <c:pt idx="8">
                  <c:v>0.45026883108470317</c:v>
                </c:pt>
                <c:pt idx="9">
                  <c:v>0.42761002352005056</c:v>
                </c:pt>
                <c:pt idx="10">
                  <c:v>0.43317988484922754</c:v>
                </c:pt>
                <c:pt idx="11">
                  <c:v>0.44197732619371677</c:v>
                </c:pt>
                <c:pt idx="12">
                  <c:v>0.46114207343493147</c:v>
                </c:pt>
                <c:pt idx="13">
                  <c:v>0.45177420151168024</c:v>
                </c:pt>
                <c:pt idx="14">
                  <c:v>0.44272970162577369</c:v>
                </c:pt>
                <c:pt idx="15">
                  <c:v>0.47324015717335743</c:v>
                </c:pt>
                <c:pt idx="16">
                  <c:v>0.4271240306356836</c:v>
                </c:pt>
                <c:pt idx="17">
                  <c:v>0.43379652617363373</c:v>
                </c:pt>
                <c:pt idx="18">
                  <c:v>0.48623932961282357</c:v>
                </c:pt>
                <c:pt idx="19">
                  <c:v>0.43196164806279319</c:v>
                </c:pt>
                <c:pt idx="20">
                  <c:v>0.42211631079286493</c:v>
                </c:pt>
                <c:pt idx="21">
                  <c:v>0.40584782555269772</c:v>
                </c:pt>
                <c:pt idx="22">
                  <c:v>0.43115232173075668</c:v>
                </c:pt>
                <c:pt idx="23">
                  <c:v>0.41109444106411308</c:v>
                </c:pt>
                <c:pt idx="24">
                  <c:v>0.41162145051464522</c:v>
                </c:pt>
                <c:pt idx="25">
                  <c:v>0.3985040376549337</c:v>
                </c:pt>
                <c:pt idx="26">
                  <c:v>0.41396481553131781</c:v>
                </c:pt>
                <c:pt idx="27">
                  <c:v>0.42128287433733369</c:v>
                </c:pt>
                <c:pt idx="28">
                  <c:v>0.43190997596037989</c:v>
                </c:pt>
                <c:pt idx="29">
                  <c:v>0.4340277638390741</c:v>
                </c:pt>
                <c:pt idx="30">
                  <c:v>0.4157481581759207</c:v>
                </c:pt>
                <c:pt idx="31">
                  <c:v>0.42477057282283281</c:v>
                </c:pt>
                <c:pt idx="32">
                  <c:v>0.42202262986143746</c:v>
                </c:pt>
                <c:pt idx="33">
                  <c:v>0.42132871564816471</c:v>
                </c:pt>
                <c:pt idx="34">
                  <c:v>0.43797696562067689</c:v>
                </c:pt>
                <c:pt idx="35">
                  <c:v>0.42560448755273023</c:v>
                </c:pt>
                <c:pt idx="36">
                  <c:v>0.41574274575531617</c:v>
                </c:pt>
                <c:pt idx="37">
                  <c:v>0.42111560188844643</c:v>
                </c:pt>
                <c:pt idx="38">
                  <c:v>0.44197622408169784</c:v>
                </c:pt>
                <c:pt idx="39">
                  <c:v>0.42945826513739871</c:v>
                </c:pt>
                <c:pt idx="40">
                  <c:v>0.50180666377492866</c:v>
                </c:pt>
                <c:pt idx="41">
                  <c:v>0.48011206434873166</c:v>
                </c:pt>
                <c:pt idx="42">
                  <c:v>0.4629364112122733</c:v>
                </c:pt>
                <c:pt idx="43">
                  <c:v>0.48478029796153249</c:v>
                </c:pt>
                <c:pt idx="44">
                  <c:v>0.4584203375853082</c:v>
                </c:pt>
                <c:pt idx="45">
                  <c:v>0.4469079555921085</c:v>
                </c:pt>
                <c:pt idx="46">
                  <c:v>0.43841246648459287</c:v>
                </c:pt>
                <c:pt idx="47">
                  <c:v>0.43928107438803693</c:v>
                </c:pt>
                <c:pt idx="48">
                  <c:v>0.4557641799710338</c:v>
                </c:pt>
                <c:pt idx="49">
                  <c:v>0.44776710415469861</c:v>
                </c:pt>
                <c:pt idx="50">
                  <c:v>0.43029146903528137</c:v>
                </c:pt>
                <c:pt idx="51">
                  <c:v>0.45779189708954054</c:v>
                </c:pt>
                <c:pt idx="52">
                  <c:v>0.46269905658453236</c:v>
                </c:pt>
                <c:pt idx="53">
                  <c:v>0.48317492273046969</c:v>
                </c:pt>
                <c:pt idx="54">
                  <c:v>0.49811101476395048</c:v>
                </c:pt>
                <c:pt idx="55">
                  <c:v>0.49586931570795856</c:v>
                </c:pt>
                <c:pt idx="56">
                  <c:v>0.46020867599917503</c:v>
                </c:pt>
                <c:pt idx="57">
                  <c:v>0.44261017765208638</c:v>
                </c:pt>
                <c:pt idx="58">
                  <c:v>0.44020248272385476</c:v>
                </c:pt>
                <c:pt idx="59">
                  <c:v>0.44669125717045188</c:v>
                </c:pt>
                <c:pt idx="60">
                  <c:v>0.43538771768011314</c:v>
                </c:pt>
                <c:pt idx="61">
                  <c:v>0.42128116671128374</c:v>
                </c:pt>
                <c:pt idx="62">
                  <c:v>0.42745956449063166</c:v>
                </c:pt>
                <c:pt idx="63">
                  <c:v>0.43466652388239641</c:v>
                </c:pt>
                <c:pt idx="64">
                  <c:v>0.41126621902923771</c:v>
                </c:pt>
                <c:pt idx="65">
                  <c:v>0.45147006176379606</c:v>
                </c:pt>
                <c:pt idx="66">
                  <c:v>0.44571702405888419</c:v>
                </c:pt>
                <c:pt idx="67">
                  <c:v>0.40997883162371346</c:v>
                </c:pt>
                <c:pt idx="68">
                  <c:v>0.43398640212963835</c:v>
                </c:pt>
                <c:pt idx="69">
                  <c:v>0.43964929651233703</c:v>
                </c:pt>
                <c:pt idx="70">
                  <c:v>0.43870844372064882</c:v>
                </c:pt>
                <c:pt idx="71">
                  <c:v>0.44029537143425218</c:v>
                </c:pt>
                <c:pt idx="72">
                  <c:v>0.44280444237340788</c:v>
                </c:pt>
                <c:pt idx="73">
                  <c:v>0.43642102710594893</c:v>
                </c:pt>
                <c:pt idx="74">
                  <c:v>0.43931527735270931</c:v>
                </c:pt>
                <c:pt idx="75">
                  <c:v>0.44818022989036072</c:v>
                </c:pt>
                <c:pt idx="76">
                  <c:v>0.44979381757890774</c:v>
                </c:pt>
                <c:pt idx="77">
                  <c:v>0.43215534199759426</c:v>
                </c:pt>
                <c:pt idx="78">
                  <c:v>0.44366354455169621</c:v>
                </c:pt>
                <c:pt idx="79">
                  <c:v>0.42352679140049587</c:v>
                </c:pt>
                <c:pt idx="80">
                  <c:v>0.45016634996400617</c:v>
                </c:pt>
                <c:pt idx="81">
                  <c:v>0.44815826495880162</c:v>
                </c:pt>
                <c:pt idx="82">
                  <c:v>0.44806981145862734</c:v>
                </c:pt>
                <c:pt idx="83">
                  <c:v>0.43647070337208999</c:v>
                </c:pt>
                <c:pt idx="84">
                  <c:v>0.44656300904886603</c:v>
                </c:pt>
                <c:pt idx="85">
                  <c:v>0.41593077099838016</c:v>
                </c:pt>
                <c:pt idx="86">
                  <c:v>0.41133383093313552</c:v>
                </c:pt>
                <c:pt idx="87">
                  <c:v>0.42129585782132378</c:v>
                </c:pt>
                <c:pt idx="88">
                  <c:v>0.42598232521275975</c:v>
                </c:pt>
                <c:pt idx="89">
                  <c:v>0.43641657063140654</c:v>
                </c:pt>
                <c:pt idx="90">
                  <c:v>0.42769514356375343</c:v>
                </c:pt>
                <c:pt idx="91">
                  <c:v>0.41670274309695232</c:v>
                </c:pt>
                <c:pt idx="92">
                  <c:v>0.43150364347010989</c:v>
                </c:pt>
                <c:pt idx="93">
                  <c:v>0.48284207978020444</c:v>
                </c:pt>
                <c:pt idx="94">
                  <c:v>0.44823537030241545</c:v>
                </c:pt>
                <c:pt idx="95">
                  <c:v>0.4648285584825273</c:v>
                </c:pt>
                <c:pt idx="96">
                  <c:v>0.49272272342824924</c:v>
                </c:pt>
                <c:pt idx="97">
                  <c:v>0.4326351369206487</c:v>
                </c:pt>
                <c:pt idx="98">
                  <c:v>0.42761862526848887</c:v>
                </c:pt>
                <c:pt idx="99">
                  <c:v>0.40571401519937383</c:v>
                </c:pt>
                <c:pt idx="100">
                  <c:v>0.41803844715545779</c:v>
                </c:pt>
                <c:pt idx="101">
                  <c:v>0.41650347564870027</c:v>
                </c:pt>
                <c:pt idx="102">
                  <c:v>0.43124505406609787</c:v>
                </c:pt>
                <c:pt idx="103">
                  <c:v>0.42567028843396393</c:v>
                </c:pt>
                <c:pt idx="104">
                  <c:v>0.425600916744165</c:v>
                </c:pt>
                <c:pt idx="105">
                  <c:v>0.45073848908335729</c:v>
                </c:pt>
                <c:pt idx="106">
                  <c:v>0.42208370844475274</c:v>
                </c:pt>
                <c:pt idx="107">
                  <c:v>0.45000085241839843</c:v>
                </c:pt>
                <c:pt idx="108">
                  <c:v>0.43170992805661046</c:v>
                </c:pt>
                <c:pt idx="109">
                  <c:v>0.42101889042427398</c:v>
                </c:pt>
                <c:pt idx="110">
                  <c:v>0.42130075659137989</c:v>
                </c:pt>
                <c:pt idx="111">
                  <c:v>0.43136946961385453</c:v>
                </c:pt>
                <c:pt idx="112">
                  <c:v>0.4373189083039255</c:v>
                </c:pt>
                <c:pt idx="113">
                  <c:v>0.42626001438759564</c:v>
                </c:pt>
                <c:pt idx="114">
                  <c:v>0.47085184234717792</c:v>
                </c:pt>
                <c:pt idx="115">
                  <c:v>0.42515626255548095</c:v>
                </c:pt>
                <c:pt idx="116">
                  <c:v>0.39883766479360278</c:v>
                </c:pt>
                <c:pt idx="117">
                  <c:v>0.42416706660708936</c:v>
                </c:pt>
                <c:pt idx="118">
                  <c:v>0.44347350102157507</c:v>
                </c:pt>
                <c:pt idx="119">
                  <c:v>0.45485423031818661</c:v>
                </c:pt>
                <c:pt idx="120">
                  <c:v>0.47459922854743292</c:v>
                </c:pt>
                <c:pt idx="121">
                  <c:v>0.48356402861201481</c:v>
                </c:pt>
                <c:pt idx="122">
                  <c:v>0.45704273958056807</c:v>
                </c:pt>
                <c:pt idx="123">
                  <c:v>0.51181164397895451</c:v>
                </c:pt>
                <c:pt idx="124">
                  <c:v>0.44793384366232242</c:v>
                </c:pt>
                <c:pt idx="125">
                  <c:v>0.42598840396474358</c:v>
                </c:pt>
                <c:pt idx="126">
                  <c:v>0.42266825298526833</c:v>
                </c:pt>
                <c:pt idx="127">
                  <c:v>0.53206605811747076</c:v>
                </c:pt>
                <c:pt idx="128">
                  <c:v>0.50578977725006324</c:v>
                </c:pt>
                <c:pt idx="129">
                  <c:v>0.48025300659321846</c:v>
                </c:pt>
                <c:pt idx="130">
                  <c:v>0.447928579919738</c:v>
                </c:pt>
                <c:pt idx="131">
                  <c:v>0.43142402033149602</c:v>
                </c:pt>
                <c:pt idx="132">
                  <c:v>0.46473016895552105</c:v>
                </c:pt>
                <c:pt idx="133">
                  <c:v>0.4715252385605902</c:v>
                </c:pt>
                <c:pt idx="134">
                  <c:v>0.49504485769209738</c:v>
                </c:pt>
                <c:pt idx="135">
                  <c:v>0.50258603204651475</c:v>
                </c:pt>
                <c:pt idx="136">
                  <c:v>0.40887293443940265</c:v>
                </c:pt>
                <c:pt idx="137">
                  <c:v>0.42032187841420254</c:v>
                </c:pt>
                <c:pt idx="138">
                  <c:v>0.43204384875277391</c:v>
                </c:pt>
                <c:pt idx="139">
                  <c:v>0.41245743833925552</c:v>
                </c:pt>
                <c:pt idx="140">
                  <c:v>0.45168351287848563</c:v>
                </c:pt>
                <c:pt idx="141">
                  <c:v>0.42335571793012022</c:v>
                </c:pt>
                <c:pt idx="142">
                  <c:v>0.43981744847524012</c:v>
                </c:pt>
                <c:pt idx="143">
                  <c:v>0.44143796781156119</c:v>
                </c:pt>
                <c:pt idx="144">
                  <c:v>0.47342335750663905</c:v>
                </c:pt>
                <c:pt idx="145">
                  <c:v>0.43946006634179896</c:v>
                </c:pt>
                <c:pt idx="146">
                  <c:v>0.44775400760338069</c:v>
                </c:pt>
                <c:pt idx="147">
                  <c:v>0.40329172265589058</c:v>
                </c:pt>
                <c:pt idx="148">
                  <c:v>0.41677787878392808</c:v>
                </c:pt>
                <c:pt idx="149">
                  <c:v>0.43802541225002634</c:v>
                </c:pt>
                <c:pt idx="150">
                  <c:v>0.73284330210585313</c:v>
                </c:pt>
                <c:pt idx="151">
                  <c:v>0.43629746184055407</c:v>
                </c:pt>
                <c:pt idx="152">
                  <c:v>0.44502696511128376</c:v>
                </c:pt>
                <c:pt idx="153">
                  <c:v>0.43185049720313778</c:v>
                </c:pt>
                <c:pt idx="154">
                  <c:v>0.46526812706289422</c:v>
                </c:pt>
                <c:pt idx="155">
                  <c:v>0.42841609838589007</c:v>
                </c:pt>
                <c:pt idx="156">
                  <c:v>0.49911973666572335</c:v>
                </c:pt>
                <c:pt idx="157">
                  <c:v>0.44624068503939424</c:v>
                </c:pt>
                <c:pt idx="158">
                  <c:v>0.4850923191685777</c:v>
                </c:pt>
                <c:pt idx="159">
                  <c:v>0.4366762185688417</c:v>
                </c:pt>
                <c:pt idx="160">
                  <c:v>0.42217325859145366</c:v>
                </c:pt>
                <c:pt idx="161">
                  <c:v>0.40652297875466586</c:v>
                </c:pt>
                <c:pt idx="162">
                  <c:v>0.41023204289549736</c:v>
                </c:pt>
                <c:pt idx="163">
                  <c:v>0.40841117213649325</c:v>
                </c:pt>
                <c:pt idx="164">
                  <c:v>0.30453836823801544</c:v>
                </c:pt>
                <c:pt idx="165">
                  <c:v>0.3815985149109381</c:v>
                </c:pt>
                <c:pt idx="166">
                  <c:v>0.37597282309155922</c:v>
                </c:pt>
                <c:pt idx="167">
                  <c:v>0.39584891483196333</c:v>
                </c:pt>
                <c:pt idx="168">
                  <c:v>0.39693567073134606</c:v>
                </c:pt>
                <c:pt idx="169">
                  <c:v>0.39502526893303858</c:v>
                </c:pt>
                <c:pt idx="170">
                  <c:v>0.39775962743738669</c:v>
                </c:pt>
                <c:pt idx="171">
                  <c:v>0.41553486441485421</c:v>
                </c:pt>
                <c:pt idx="172">
                  <c:v>0.40071036456710524</c:v>
                </c:pt>
                <c:pt idx="173">
                  <c:v>0.43166930594350483</c:v>
                </c:pt>
                <c:pt idx="174">
                  <c:v>0.43955069161397992</c:v>
                </c:pt>
                <c:pt idx="175">
                  <c:v>0.43141675573018651</c:v>
                </c:pt>
                <c:pt idx="176">
                  <c:v>0.43278935994406659</c:v>
                </c:pt>
                <c:pt idx="177">
                  <c:v>0.37501510988965747</c:v>
                </c:pt>
                <c:pt idx="178">
                  <c:v>0.40316544612885891</c:v>
                </c:pt>
                <c:pt idx="179">
                  <c:v>0.43711879102689077</c:v>
                </c:pt>
                <c:pt idx="180">
                  <c:v>0.39740278272739904</c:v>
                </c:pt>
                <c:pt idx="181">
                  <c:v>0.36295372902784362</c:v>
                </c:pt>
                <c:pt idx="182">
                  <c:v>0.4001432747971887</c:v>
                </c:pt>
                <c:pt idx="183">
                  <c:v>0.41231523968432199</c:v>
                </c:pt>
                <c:pt idx="184">
                  <c:v>0.40452444559863193</c:v>
                </c:pt>
                <c:pt idx="185">
                  <c:v>0.38099939614178063</c:v>
                </c:pt>
                <c:pt idx="186">
                  <c:v>0.43727654507250274</c:v>
                </c:pt>
                <c:pt idx="187">
                  <c:v>0.4036989496311727</c:v>
                </c:pt>
                <c:pt idx="188">
                  <c:v>0.40361366258407105</c:v>
                </c:pt>
                <c:pt idx="189">
                  <c:v>0.40505378669511316</c:v>
                </c:pt>
                <c:pt idx="190">
                  <c:v>0.41783440265150362</c:v>
                </c:pt>
                <c:pt idx="191">
                  <c:v>0.40556538871879561</c:v>
                </c:pt>
                <c:pt idx="192">
                  <c:v>0.41657862583238242</c:v>
                </c:pt>
                <c:pt idx="193">
                  <c:v>0.4071048694637347</c:v>
                </c:pt>
                <c:pt idx="194">
                  <c:v>0.45183452793574946</c:v>
                </c:pt>
                <c:pt idx="195">
                  <c:v>0.41237139705255949</c:v>
                </c:pt>
                <c:pt idx="196">
                  <c:v>0.31647993501061394</c:v>
                </c:pt>
                <c:pt idx="197">
                  <c:v>0.4084691362403135</c:v>
                </c:pt>
                <c:pt idx="198">
                  <c:v>0.43837492487119534</c:v>
                </c:pt>
                <c:pt idx="199">
                  <c:v>0.40556750069213038</c:v>
                </c:pt>
                <c:pt idx="200">
                  <c:v>0.47377531984391635</c:v>
                </c:pt>
                <c:pt idx="201">
                  <c:v>0.43958753747546225</c:v>
                </c:pt>
                <c:pt idx="202">
                  <c:v>0.45356450829337253</c:v>
                </c:pt>
                <c:pt idx="203">
                  <c:v>0.44427046165669432</c:v>
                </c:pt>
                <c:pt idx="204">
                  <c:v>0.46923140801336483</c:v>
                </c:pt>
                <c:pt idx="205">
                  <c:v>0.44550135136002672</c:v>
                </c:pt>
                <c:pt idx="206">
                  <c:v>0.45553802820913647</c:v>
                </c:pt>
                <c:pt idx="207">
                  <c:v>0.46023315593486785</c:v>
                </c:pt>
                <c:pt idx="208">
                  <c:v>0.45079776045031839</c:v>
                </c:pt>
                <c:pt idx="209">
                  <c:v>0.46562396226533315</c:v>
                </c:pt>
                <c:pt idx="210">
                  <c:v>0.45768861151851559</c:v>
                </c:pt>
                <c:pt idx="211">
                  <c:v>0.44071248709965216</c:v>
                </c:pt>
                <c:pt idx="212">
                  <c:v>0.44185583510123244</c:v>
                </c:pt>
                <c:pt idx="213">
                  <c:v>0.48782616641616328</c:v>
                </c:pt>
                <c:pt idx="214">
                  <c:v>0.47881030213240205</c:v>
                </c:pt>
                <c:pt idx="215">
                  <c:v>0.47138911053821386</c:v>
                </c:pt>
                <c:pt idx="216">
                  <c:v>0.39500918792419837</c:v>
                </c:pt>
                <c:pt idx="217">
                  <c:v>0.43598958240544439</c:v>
                </c:pt>
                <c:pt idx="218">
                  <c:v>0.45742369756365098</c:v>
                </c:pt>
                <c:pt idx="219">
                  <c:v>0.45443963724552905</c:v>
                </c:pt>
                <c:pt idx="220">
                  <c:v>0.43240956792825574</c:v>
                </c:pt>
                <c:pt idx="221">
                  <c:v>0.43855055202330701</c:v>
                </c:pt>
                <c:pt idx="222">
                  <c:v>0.41844197203644917</c:v>
                </c:pt>
                <c:pt idx="223">
                  <c:v>0.4595640768748871</c:v>
                </c:pt>
                <c:pt idx="224">
                  <c:v>0.44407172904808445</c:v>
                </c:pt>
                <c:pt idx="225">
                  <c:v>0.41136183034903939</c:v>
                </c:pt>
                <c:pt idx="226">
                  <c:v>0.43953559153942173</c:v>
                </c:pt>
                <c:pt idx="227">
                  <c:v>0.4231679899649548</c:v>
                </c:pt>
                <c:pt idx="228">
                  <c:v>0.44222655334490157</c:v>
                </c:pt>
                <c:pt idx="229">
                  <c:v>0.4295359806746426</c:v>
                </c:pt>
                <c:pt idx="230">
                  <c:v>0.32247466507133665</c:v>
                </c:pt>
                <c:pt idx="231">
                  <c:v>0.43599371799877773</c:v>
                </c:pt>
                <c:pt idx="232">
                  <c:v>0.4395945786095391</c:v>
                </c:pt>
                <c:pt idx="233">
                  <c:v>0.45199167789801498</c:v>
                </c:pt>
                <c:pt idx="234">
                  <c:v>0.39403549925403608</c:v>
                </c:pt>
                <c:pt idx="235">
                  <c:v>0.44471665548250006</c:v>
                </c:pt>
                <c:pt idx="236">
                  <c:v>0.43159138506471562</c:v>
                </c:pt>
                <c:pt idx="237">
                  <c:v>0.43575214920325728</c:v>
                </c:pt>
                <c:pt idx="238">
                  <c:v>0.44288867168857954</c:v>
                </c:pt>
                <c:pt idx="239">
                  <c:v>0.43142998640717362</c:v>
                </c:pt>
                <c:pt idx="240">
                  <c:v>0.40801288152401072</c:v>
                </c:pt>
                <c:pt idx="241">
                  <c:v>0.41137395828225443</c:v>
                </c:pt>
                <c:pt idx="242">
                  <c:v>0.39286593763004468</c:v>
                </c:pt>
                <c:pt idx="243">
                  <c:v>0.42930657146482848</c:v>
                </c:pt>
                <c:pt idx="244">
                  <c:v>0.39991748060444876</c:v>
                </c:pt>
                <c:pt idx="245">
                  <c:v>0.37983459964108096</c:v>
                </c:pt>
                <c:pt idx="246">
                  <c:v>0.40049661674407278</c:v>
                </c:pt>
                <c:pt idx="247">
                  <c:v>0.40026805056237846</c:v>
                </c:pt>
                <c:pt idx="248">
                  <c:v>0.39435918538723314</c:v>
                </c:pt>
                <c:pt idx="249">
                  <c:v>0.42071489842303278</c:v>
                </c:pt>
                <c:pt idx="250">
                  <c:v>0.38449996373967782</c:v>
                </c:pt>
                <c:pt idx="251">
                  <c:v>0.39693464723886401</c:v>
                </c:pt>
                <c:pt idx="252">
                  <c:v>0.403979246463397</c:v>
                </c:pt>
                <c:pt idx="253">
                  <c:v>0.42621129727037538</c:v>
                </c:pt>
                <c:pt idx="254">
                  <c:v>0.41737321892533241</c:v>
                </c:pt>
                <c:pt idx="255">
                  <c:v>0.41946576638547367</c:v>
                </c:pt>
                <c:pt idx="256">
                  <c:v>0.38271690544847825</c:v>
                </c:pt>
                <c:pt idx="257">
                  <c:v>0.39585522408739843</c:v>
                </c:pt>
                <c:pt idx="258">
                  <c:v>0.3942648063903495</c:v>
                </c:pt>
                <c:pt idx="259">
                  <c:v>0.4193702144506567</c:v>
                </c:pt>
                <c:pt idx="260">
                  <c:v>0.38858755977138437</c:v>
                </c:pt>
                <c:pt idx="261">
                  <c:v>0.38665911785295604</c:v>
                </c:pt>
                <c:pt idx="262">
                  <c:v>0.41642829266052939</c:v>
                </c:pt>
                <c:pt idx="263">
                  <c:v>0.41207834295215828</c:v>
                </c:pt>
                <c:pt idx="264">
                  <c:v>0.40189961445038375</c:v>
                </c:pt>
                <c:pt idx="265">
                  <c:v>0.42102043114819504</c:v>
                </c:pt>
                <c:pt idx="266">
                  <c:v>0.38916870531225489</c:v>
                </c:pt>
                <c:pt idx="267">
                  <c:v>0.35881177650124768</c:v>
                </c:pt>
                <c:pt idx="268">
                  <c:v>0.39471735047483003</c:v>
                </c:pt>
                <c:pt idx="269">
                  <c:v>0.40048322723647534</c:v>
                </c:pt>
                <c:pt idx="270">
                  <c:v>0.42119760031618253</c:v>
                </c:pt>
                <c:pt idx="271">
                  <c:v>0.417492362908502</c:v>
                </c:pt>
                <c:pt idx="272">
                  <c:v>0.39600845705770443</c:v>
                </c:pt>
                <c:pt idx="273">
                  <c:v>0.42618927589482042</c:v>
                </c:pt>
                <c:pt idx="274">
                  <c:v>0.40088182391898425</c:v>
                </c:pt>
                <c:pt idx="275">
                  <c:v>0.39821474729610229</c:v>
                </c:pt>
                <c:pt idx="276">
                  <c:v>0.40889848395305922</c:v>
                </c:pt>
                <c:pt idx="277">
                  <c:v>0.40695228716619092</c:v>
                </c:pt>
                <c:pt idx="278">
                  <c:v>0.39107040134871779</c:v>
                </c:pt>
                <c:pt idx="279">
                  <c:v>0.3973627832957029</c:v>
                </c:pt>
                <c:pt idx="280">
                  <c:v>0.39834881869237265</c:v>
                </c:pt>
                <c:pt idx="281">
                  <c:v>0.44397486687248128</c:v>
                </c:pt>
                <c:pt idx="282">
                  <c:v>0.39430140576548128</c:v>
                </c:pt>
                <c:pt idx="283">
                  <c:v>0.43858384906416775</c:v>
                </c:pt>
                <c:pt idx="284">
                  <c:v>0.43054501234135362</c:v>
                </c:pt>
                <c:pt idx="285">
                  <c:v>0.42996453443937793</c:v>
                </c:pt>
                <c:pt idx="286">
                  <c:v>0.39361827190488319</c:v>
                </c:pt>
                <c:pt idx="287">
                  <c:v>0.40495459310407694</c:v>
                </c:pt>
                <c:pt idx="288">
                  <c:v>0.44538150963717427</c:v>
                </c:pt>
                <c:pt idx="289">
                  <c:v>0.22217622446226507</c:v>
                </c:pt>
                <c:pt idx="290">
                  <c:v>0.36685844432563419</c:v>
                </c:pt>
                <c:pt idx="291">
                  <c:v>0.40272105840605998</c:v>
                </c:pt>
                <c:pt idx="292">
                  <c:v>0.40826358943602459</c:v>
                </c:pt>
                <c:pt idx="293">
                  <c:v>0.45444595652055803</c:v>
                </c:pt>
                <c:pt idx="294">
                  <c:v>0.42643248933181638</c:v>
                </c:pt>
                <c:pt idx="295">
                  <c:v>0.42983623438206853</c:v>
                </c:pt>
                <c:pt idx="296">
                  <c:v>0.39074734388354765</c:v>
                </c:pt>
                <c:pt idx="297">
                  <c:v>0.39944924810529336</c:v>
                </c:pt>
                <c:pt idx="298">
                  <c:v>0.44564348737731518</c:v>
                </c:pt>
                <c:pt idx="299">
                  <c:v>0.21550876087334533</c:v>
                </c:pt>
                <c:pt idx="300">
                  <c:v>0.37547034752574682</c:v>
                </c:pt>
                <c:pt idx="301">
                  <c:v>0.38661786368156431</c:v>
                </c:pt>
                <c:pt idx="302">
                  <c:v>0.37947246639209636</c:v>
                </c:pt>
                <c:pt idx="303">
                  <c:v>0.39090688876924701</c:v>
                </c:pt>
                <c:pt idx="304">
                  <c:v>0.40145780194122249</c:v>
                </c:pt>
                <c:pt idx="305">
                  <c:v>0.38399531562223604</c:v>
                </c:pt>
                <c:pt idx="306">
                  <c:v>0.39685078119452327</c:v>
                </c:pt>
                <c:pt idx="307">
                  <c:v>0.41814472347051934</c:v>
                </c:pt>
                <c:pt idx="308">
                  <c:v>0.3916648246782965</c:v>
                </c:pt>
                <c:pt idx="309">
                  <c:v>0.40099936086138421</c:v>
                </c:pt>
                <c:pt idx="310">
                  <c:v>0.4384065456329006</c:v>
                </c:pt>
                <c:pt idx="311">
                  <c:v>0.4066112248580368</c:v>
                </c:pt>
                <c:pt idx="312">
                  <c:v>0.39986775570463856</c:v>
                </c:pt>
                <c:pt idx="313">
                  <c:v>0.39047516696011653</c:v>
                </c:pt>
                <c:pt idx="314">
                  <c:v>0.38949422099741443</c:v>
                </c:pt>
                <c:pt idx="315">
                  <c:v>0.42575027767812723</c:v>
                </c:pt>
                <c:pt idx="316">
                  <c:v>0.38507044425478515</c:v>
                </c:pt>
                <c:pt idx="317">
                  <c:v>0.42602026298929574</c:v>
                </c:pt>
                <c:pt idx="318">
                  <c:v>0.39449175583635177</c:v>
                </c:pt>
                <c:pt idx="319">
                  <c:v>0.39689912373976882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7-42BA-9834-FECB1ED3B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% remaining trimmed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samples'!$F$2:$F$321</c:f>
              <c:numCache>
                <c:formatCode>General</c:formatCode>
                <c:ptCount val="320"/>
                <c:pt idx="0">
                  <c:v>0.7721764041931658</c:v>
                </c:pt>
                <c:pt idx="1">
                  <c:v>0.74688635223895206</c:v>
                </c:pt>
                <c:pt idx="2">
                  <c:v>0.76721027384548468</c:v>
                </c:pt>
                <c:pt idx="3">
                  <c:v>0.76799013800725424</c:v>
                </c:pt>
                <c:pt idx="4">
                  <c:v>0.78668295648004416</c:v>
                </c:pt>
                <c:pt idx="5">
                  <c:v>0.73924043413076068</c:v>
                </c:pt>
                <c:pt idx="6">
                  <c:v>0.79165812517184198</c:v>
                </c:pt>
                <c:pt idx="7">
                  <c:v>0.76830689231412841</c:v>
                </c:pt>
                <c:pt idx="8">
                  <c:v>0.78246872729281924</c:v>
                </c:pt>
                <c:pt idx="9">
                  <c:v>0.7598515452633019</c:v>
                </c:pt>
                <c:pt idx="10">
                  <c:v>0.76343697386721321</c:v>
                </c:pt>
                <c:pt idx="11">
                  <c:v>0.77240842694117473</c:v>
                </c:pt>
                <c:pt idx="12">
                  <c:v>0.78013436561360372</c:v>
                </c:pt>
                <c:pt idx="13">
                  <c:v>0.7809092725574871</c:v>
                </c:pt>
                <c:pt idx="14">
                  <c:v>0.79011134654064741</c:v>
                </c:pt>
                <c:pt idx="15">
                  <c:v>0.79367081894105151</c:v>
                </c:pt>
                <c:pt idx="16">
                  <c:v>0.77774567146736273</c:v>
                </c:pt>
                <c:pt idx="17">
                  <c:v>0.77680426147621817</c:v>
                </c:pt>
                <c:pt idx="18">
                  <c:v>0.80437166285278416</c:v>
                </c:pt>
                <c:pt idx="19">
                  <c:v>0.78431312143313747</c:v>
                </c:pt>
                <c:pt idx="20">
                  <c:v>0.76296547172921525</c:v>
                </c:pt>
                <c:pt idx="21">
                  <c:v>0.76540102342531069</c:v>
                </c:pt>
                <c:pt idx="22">
                  <c:v>0.75897943766152109</c:v>
                </c:pt>
                <c:pt idx="23">
                  <c:v>0.78379159001955068</c:v>
                </c:pt>
                <c:pt idx="24">
                  <c:v>0.7677796288481904</c:v>
                </c:pt>
                <c:pt idx="25">
                  <c:v>0.76793854539221185</c:v>
                </c:pt>
                <c:pt idx="26">
                  <c:v>0.76714414587615909</c:v>
                </c:pt>
                <c:pt idx="27">
                  <c:v>0.76764481424500097</c:v>
                </c:pt>
                <c:pt idx="28">
                  <c:v>0.77947396574650629</c:v>
                </c:pt>
                <c:pt idx="29">
                  <c:v>0.78155368471679043</c:v>
                </c:pt>
                <c:pt idx="30">
                  <c:v>0.75448456180370271</c:v>
                </c:pt>
                <c:pt idx="31">
                  <c:v>0.76673729187244255</c:v>
                </c:pt>
                <c:pt idx="32">
                  <c:v>0.77367968632873285</c:v>
                </c:pt>
                <c:pt idx="33">
                  <c:v>0.76567734033433477</c:v>
                </c:pt>
                <c:pt idx="34">
                  <c:v>0.76048681760216619</c:v>
                </c:pt>
                <c:pt idx="35">
                  <c:v>0.76136698645658329</c:v>
                </c:pt>
                <c:pt idx="36">
                  <c:v>0.77413566377405107</c:v>
                </c:pt>
                <c:pt idx="37">
                  <c:v>0.76086862422577772</c:v>
                </c:pt>
                <c:pt idx="38">
                  <c:v>0.77925790577438181</c:v>
                </c:pt>
                <c:pt idx="39">
                  <c:v>0.77907673812079814</c:v>
                </c:pt>
                <c:pt idx="40">
                  <c:v>0.82141938181467311</c:v>
                </c:pt>
                <c:pt idx="41">
                  <c:v>0.8063358902458807</c:v>
                </c:pt>
                <c:pt idx="42">
                  <c:v>0.81010370590028091</c:v>
                </c:pt>
                <c:pt idx="43">
                  <c:v>0.8267965477514434</c:v>
                </c:pt>
                <c:pt idx="44">
                  <c:v>0.81248030012992301</c:v>
                </c:pt>
                <c:pt idx="45">
                  <c:v>0.81501925908142481</c:v>
                </c:pt>
                <c:pt idx="46">
                  <c:v>0.8144737230183241</c:v>
                </c:pt>
                <c:pt idx="47">
                  <c:v>0.79953391274784191</c:v>
                </c:pt>
                <c:pt idx="48">
                  <c:v>0.81825280069797013</c:v>
                </c:pt>
                <c:pt idx="49">
                  <c:v>0.79609763195674832</c:v>
                </c:pt>
                <c:pt idx="50">
                  <c:v>0.79523716997522831</c:v>
                </c:pt>
                <c:pt idx="51">
                  <c:v>0.80886989223429673</c:v>
                </c:pt>
                <c:pt idx="52">
                  <c:v>0.79942549213357672</c:v>
                </c:pt>
                <c:pt idx="53">
                  <c:v>0.81151426930730097</c:v>
                </c:pt>
                <c:pt idx="54">
                  <c:v>0.83205676804794693</c:v>
                </c:pt>
                <c:pt idx="55">
                  <c:v>0.82648918977386965</c:v>
                </c:pt>
                <c:pt idx="56">
                  <c:v>0.81868323536531618</c:v>
                </c:pt>
                <c:pt idx="57">
                  <c:v>0.80667799165007747</c:v>
                </c:pt>
                <c:pt idx="58">
                  <c:v>0.81553589151429551</c:v>
                </c:pt>
                <c:pt idx="59">
                  <c:v>0.80821619098221442</c:v>
                </c:pt>
                <c:pt idx="60">
                  <c:v>0.80116260714454846</c:v>
                </c:pt>
                <c:pt idx="61">
                  <c:v>0.79379431986369164</c:v>
                </c:pt>
                <c:pt idx="62">
                  <c:v>0.79153095599414203</c:v>
                </c:pt>
                <c:pt idx="63">
                  <c:v>0.80781258816619872</c:v>
                </c:pt>
                <c:pt idx="64">
                  <c:v>0.79599717832222927</c:v>
                </c:pt>
                <c:pt idx="65">
                  <c:v>0.79995457764912392</c:v>
                </c:pt>
                <c:pt idx="66">
                  <c:v>0.81220501855687632</c:v>
                </c:pt>
                <c:pt idx="67">
                  <c:v>0.78588068714715331</c:v>
                </c:pt>
                <c:pt idx="68">
                  <c:v>0.80299889659166424</c:v>
                </c:pt>
                <c:pt idx="69">
                  <c:v>0.80190773046983366</c:v>
                </c:pt>
                <c:pt idx="70">
                  <c:v>0.80261588109742998</c:v>
                </c:pt>
                <c:pt idx="71">
                  <c:v>0.80885373047864151</c:v>
                </c:pt>
                <c:pt idx="72">
                  <c:v>0.80671143032255366</c:v>
                </c:pt>
                <c:pt idx="73">
                  <c:v>0.80141587328268749</c:v>
                </c:pt>
                <c:pt idx="74">
                  <c:v>0.79837895082044441</c:v>
                </c:pt>
                <c:pt idx="75">
                  <c:v>0.79733660828533903</c:v>
                </c:pt>
                <c:pt idx="76">
                  <c:v>0.81194526961750968</c:v>
                </c:pt>
                <c:pt idx="77">
                  <c:v>0.79396643350701646</c:v>
                </c:pt>
                <c:pt idx="78">
                  <c:v>0.81702547820026328</c:v>
                </c:pt>
                <c:pt idx="79">
                  <c:v>0.79387908215669789</c:v>
                </c:pt>
                <c:pt idx="80">
                  <c:v>0.81277291554114894</c:v>
                </c:pt>
                <c:pt idx="81">
                  <c:v>0.8011735476248335</c:v>
                </c:pt>
                <c:pt idx="82">
                  <c:v>0.8096423529336525</c:v>
                </c:pt>
                <c:pt idx="83">
                  <c:v>0.81530899414069979</c:v>
                </c:pt>
                <c:pt idx="84">
                  <c:v>0.82479592887998676</c:v>
                </c:pt>
                <c:pt idx="85">
                  <c:v>0.81587285795255837</c:v>
                </c:pt>
                <c:pt idx="86">
                  <c:v>0.81380300940940387</c:v>
                </c:pt>
                <c:pt idx="87">
                  <c:v>0.80797381246567823</c:v>
                </c:pt>
                <c:pt idx="88">
                  <c:v>0.80760586011957036</c:v>
                </c:pt>
                <c:pt idx="89">
                  <c:v>0.81571714476317547</c:v>
                </c:pt>
                <c:pt idx="90">
                  <c:v>0.81190962657392418</c:v>
                </c:pt>
                <c:pt idx="91">
                  <c:v>0.80822696118852067</c:v>
                </c:pt>
                <c:pt idx="92">
                  <c:v>0.80331753785030313</c:v>
                </c:pt>
                <c:pt idx="93">
                  <c:v>0.81891206098301295</c:v>
                </c:pt>
                <c:pt idx="94">
                  <c:v>0.82227907221406027</c:v>
                </c:pt>
                <c:pt idx="95">
                  <c:v>0.82729766407761385</c:v>
                </c:pt>
                <c:pt idx="96">
                  <c:v>0.83261716139936792</c:v>
                </c:pt>
                <c:pt idx="97">
                  <c:v>0.80324930127528826</c:v>
                </c:pt>
                <c:pt idx="98">
                  <c:v>0.81049390338721039</c:v>
                </c:pt>
                <c:pt idx="99">
                  <c:v>0.80366906367053015</c:v>
                </c:pt>
                <c:pt idx="100">
                  <c:v>0.80398012934670537</c:v>
                </c:pt>
                <c:pt idx="101">
                  <c:v>0.80462875822516888</c:v>
                </c:pt>
                <c:pt idx="102">
                  <c:v>0.80197483851041884</c:v>
                </c:pt>
                <c:pt idx="103">
                  <c:v>0.8071889772640588</c:v>
                </c:pt>
                <c:pt idx="104">
                  <c:v>0.80713193165143504</c:v>
                </c:pt>
                <c:pt idx="105">
                  <c:v>0.82056183131370541</c:v>
                </c:pt>
                <c:pt idx="106">
                  <c:v>0.81219515285115229</c:v>
                </c:pt>
                <c:pt idx="107">
                  <c:v>0.8213975555309464</c:v>
                </c:pt>
                <c:pt idx="108">
                  <c:v>0.81052364763836904</c:v>
                </c:pt>
                <c:pt idx="109">
                  <c:v>0.80546602285269675</c:v>
                </c:pt>
                <c:pt idx="110">
                  <c:v>0.80259626895209557</c:v>
                </c:pt>
                <c:pt idx="111">
                  <c:v>0.81445306952576779</c:v>
                </c:pt>
                <c:pt idx="112">
                  <c:v>0.81524025121994925</c:v>
                </c:pt>
                <c:pt idx="113">
                  <c:v>0.79829489188461111</c:v>
                </c:pt>
                <c:pt idx="114">
                  <c:v>0.81426661463764127</c:v>
                </c:pt>
                <c:pt idx="115">
                  <c:v>0.8036516037872885</c:v>
                </c:pt>
                <c:pt idx="116">
                  <c:v>0.80252863928471641</c:v>
                </c:pt>
                <c:pt idx="117">
                  <c:v>0.80444711871930752</c:v>
                </c:pt>
                <c:pt idx="118">
                  <c:v>0.82873102853450054</c:v>
                </c:pt>
                <c:pt idx="119">
                  <c:v>0.82245726030140098</c:v>
                </c:pt>
                <c:pt idx="120">
                  <c:v>0.80897229404201809</c:v>
                </c:pt>
                <c:pt idx="121">
                  <c:v>0.80359608073273547</c:v>
                </c:pt>
                <c:pt idx="122">
                  <c:v>0.80098687149939418</c:v>
                </c:pt>
                <c:pt idx="123">
                  <c:v>0.81718868006215095</c:v>
                </c:pt>
                <c:pt idx="124">
                  <c:v>0.80774492222284733</c:v>
                </c:pt>
                <c:pt idx="125">
                  <c:v>0.80668117004611428</c:v>
                </c:pt>
                <c:pt idx="126">
                  <c:v>0.80303317173324351</c:v>
                </c:pt>
                <c:pt idx="127">
                  <c:v>0.83003778402363815</c:v>
                </c:pt>
                <c:pt idx="128">
                  <c:v>0.82876790018431878</c:v>
                </c:pt>
                <c:pt idx="129">
                  <c:v>0.80901702907387607</c:v>
                </c:pt>
                <c:pt idx="130">
                  <c:v>0.79979660962661048</c:v>
                </c:pt>
                <c:pt idx="131">
                  <c:v>0.80602673739671937</c:v>
                </c:pt>
                <c:pt idx="132">
                  <c:v>0.80075749620201764</c:v>
                </c:pt>
                <c:pt idx="133">
                  <c:v>0.80244107906790618</c:v>
                </c:pt>
                <c:pt idx="134">
                  <c:v>0.82354372004477616</c:v>
                </c:pt>
                <c:pt idx="135">
                  <c:v>0.82103428772337461</c:v>
                </c:pt>
                <c:pt idx="136">
                  <c:v>0.79116434553753789</c:v>
                </c:pt>
                <c:pt idx="137">
                  <c:v>0.79332699943698703</c:v>
                </c:pt>
                <c:pt idx="138">
                  <c:v>0.79728261711274195</c:v>
                </c:pt>
                <c:pt idx="139">
                  <c:v>0.79060398772622997</c:v>
                </c:pt>
                <c:pt idx="140">
                  <c:v>0.80700699718231528</c:v>
                </c:pt>
                <c:pt idx="141">
                  <c:v>0.80551892532148583</c:v>
                </c:pt>
                <c:pt idx="142">
                  <c:v>0.80332615058676771</c:v>
                </c:pt>
                <c:pt idx="143">
                  <c:v>0.8069386674316229</c:v>
                </c:pt>
                <c:pt idx="144">
                  <c:v>0.83094498522906357</c:v>
                </c:pt>
                <c:pt idx="145">
                  <c:v>0.80819990936369068</c:v>
                </c:pt>
                <c:pt idx="146">
                  <c:v>0.80856614860945886</c:v>
                </c:pt>
                <c:pt idx="147">
                  <c:v>0.7846733355530785</c:v>
                </c:pt>
                <c:pt idx="148">
                  <c:v>0.78648184234716834</c:v>
                </c:pt>
                <c:pt idx="149">
                  <c:v>0.80726623446606371</c:v>
                </c:pt>
                <c:pt idx="150">
                  <c:v>0.86778665454609027</c:v>
                </c:pt>
                <c:pt idx="151">
                  <c:v>0.80499345934772493</c:v>
                </c:pt>
                <c:pt idx="152">
                  <c:v>0.80744926517652083</c:v>
                </c:pt>
                <c:pt idx="153">
                  <c:v>0.79789173559653304</c:v>
                </c:pt>
                <c:pt idx="154">
                  <c:v>0.81788451893771907</c:v>
                </c:pt>
                <c:pt idx="155">
                  <c:v>0.79092394056205506</c:v>
                </c:pt>
                <c:pt idx="156">
                  <c:v>0.83353227654698248</c:v>
                </c:pt>
                <c:pt idx="157">
                  <c:v>0.80686088287116786</c:v>
                </c:pt>
                <c:pt idx="158">
                  <c:v>0.82308211627649097</c:v>
                </c:pt>
                <c:pt idx="159">
                  <c:v>0.80611382886803906</c:v>
                </c:pt>
                <c:pt idx="160">
                  <c:v>0.82099623480367578</c:v>
                </c:pt>
                <c:pt idx="161">
                  <c:v>0.78562992125984255</c:v>
                </c:pt>
                <c:pt idx="162">
                  <c:v>0.79538888326313639</c:v>
                </c:pt>
                <c:pt idx="163">
                  <c:v>0.79745514332689971</c:v>
                </c:pt>
                <c:pt idx="164">
                  <c:v>0.78745325393624077</c:v>
                </c:pt>
                <c:pt idx="165">
                  <c:v>0.80488813372058954</c:v>
                </c:pt>
                <c:pt idx="166">
                  <c:v>0.81817507574626902</c:v>
                </c:pt>
                <c:pt idx="167">
                  <c:v>0.80417818240936434</c:v>
                </c:pt>
                <c:pt idx="168">
                  <c:v>0.81307611396545532</c:v>
                </c:pt>
                <c:pt idx="169">
                  <c:v>0.8074495643569799</c:v>
                </c:pt>
                <c:pt idx="170">
                  <c:v>0.80005227901387732</c:v>
                </c:pt>
                <c:pt idx="171">
                  <c:v>0.81538044163035228</c:v>
                </c:pt>
                <c:pt idx="172">
                  <c:v>0.79270556533678294</c:v>
                </c:pt>
                <c:pt idx="173">
                  <c:v>0.82555021749699076</c:v>
                </c:pt>
                <c:pt idx="174">
                  <c:v>0.83878019503561629</c:v>
                </c:pt>
                <c:pt idx="175">
                  <c:v>0.82905007504324779</c:v>
                </c:pt>
                <c:pt idx="176">
                  <c:v>0.81712028922185953</c:v>
                </c:pt>
                <c:pt idx="177">
                  <c:v>0.80460046724867818</c:v>
                </c:pt>
                <c:pt idx="178">
                  <c:v>0.81613630114879321</c:v>
                </c:pt>
                <c:pt idx="179">
                  <c:v>0.82618709305576954</c:v>
                </c:pt>
                <c:pt idx="180">
                  <c:v>0.81208908647886124</c:v>
                </c:pt>
                <c:pt idx="181">
                  <c:v>0.80830311918369557</c:v>
                </c:pt>
                <c:pt idx="182">
                  <c:v>0.80974690161543883</c:v>
                </c:pt>
                <c:pt idx="183">
                  <c:v>0.81414631364544587</c:v>
                </c:pt>
                <c:pt idx="184">
                  <c:v>0.82045695904715399</c:v>
                </c:pt>
                <c:pt idx="185">
                  <c:v>0.8074950546716666</c:v>
                </c:pt>
                <c:pt idx="186">
                  <c:v>0.81125902228802582</c:v>
                </c:pt>
                <c:pt idx="187">
                  <c:v>0.83100182547602841</c:v>
                </c:pt>
                <c:pt idx="188">
                  <c:v>0.80466297120587582</c:v>
                </c:pt>
                <c:pt idx="189">
                  <c:v>0.79983862549717144</c:v>
                </c:pt>
                <c:pt idx="190">
                  <c:v>0.80837357691983014</c:v>
                </c:pt>
                <c:pt idx="191">
                  <c:v>0.81025597608457478</c:v>
                </c:pt>
                <c:pt idx="192">
                  <c:v>0.82298100454492484</c:v>
                </c:pt>
                <c:pt idx="193">
                  <c:v>0.80198667174759886</c:v>
                </c:pt>
                <c:pt idx="194">
                  <c:v>0.83171072466406548</c:v>
                </c:pt>
                <c:pt idx="195">
                  <c:v>0.79893287135835533</c:v>
                </c:pt>
                <c:pt idx="196">
                  <c:v>0.82137175510702987</c:v>
                </c:pt>
                <c:pt idx="197">
                  <c:v>0.81177175404171076</c:v>
                </c:pt>
                <c:pt idx="198">
                  <c:v>0.83922828562688323</c:v>
                </c:pt>
                <c:pt idx="199">
                  <c:v>0.80749267090246724</c:v>
                </c:pt>
                <c:pt idx="200">
                  <c:v>0.83272680227365681</c:v>
                </c:pt>
                <c:pt idx="201">
                  <c:v>0.80438897661048203</c:v>
                </c:pt>
                <c:pt idx="202">
                  <c:v>0.8110682205439973</c:v>
                </c:pt>
                <c:pt idx="203">
                  <c:v>0.82395723610034255</c:v>
                </c:pt>
                <c:pt idx="204">
                  <c:v>0.83824060129503297</c:v>
                </c:pt>
                <c:pt idx="205">
                  <c:v>0.82838030817649033</c:v>
                </c:pt>
                <c:pt idx="206">
                  <c:v>0.83260741097419511</c:v>
                </c:pt>
                <c:pt idx="207">
                  <c:v>0.82255981693608826</c:v>
                </c:pt>
                <c:pt idx="208">
                  <c:v>0.84364559805884098</c:v>
                </c:pt>
                <c:pt idx="209">
                  <c:v>0.83385160411126147</c:v>
                </c:pt>
                <c:pt idx="210">
                  <c:v>0.81783522178639401</c:v>
                </c:pt>
                <c:pt idx="211">
                  <c:v>0.8205908240048595</c:v>
                </c:pt>
                <c:pt idx="212">
                  <c:v>0.80690672151628373</c:v>
                </c:pt>
                <c:pt idx="213">
                  <c:v>0.83255714811680892</c:v>
                </c:pt>
                <c:pt idx="214">
                  <c:v>0.85330029886564374</c:v>
                </c:pt>
                <c:pt idx="215">
                  <c:v>0.83047914567422243</c:v>
                </c:pt>
                <c:pt idx="216">
                  <c:v>0.81795086465836775</c:v>
                </c:pt>
                <c:pt idx="217">
                  <c:v>0.8137273805708185</c:v>
                </c:pt>
                <c:pt idx="218">
                  <c:v>0.83403488184222385</c:v>
                </c:pt>
                <c:pt idx="219">
                  <c:v>0.82981654374840286</c:v>
                </c:pt>
                <c:pt idx="220">
                  <c:v>0.81529836375840403</c:v>
                </c:pt>
                <c:pt idx="221">
                  <c:v>0.83672659739464417</c:v>
                </c:pt>
                <c:pt idx="222">
                  <c:v>0.81796621587781071</c:v>
                </c:pt>
                <c:pt idx="223">
                  <c:v>0.82939334722890556</c:v>
                </c:pt>
                <c:pt idx="224">
                  <c:v>0.82268951649338684</c:v>
                </c:pt>
                <c:pt idx="225">
                  <c:v>0.8189964140132947</c:v>
                </c:pt>
                <c:pt idx="226">
                  <c:v>0.8434427683564828</c:v>
                </c:pt>
                <c:pt idx="227">
                  <c:v>0.81383668544936127</c:v>
                </c:pt>
                <c:pt idx="228">
                  <c:v>0.81678231357600717</c:v>
                </c:pt>
                <c:pt idx="229">
                  <c:v>0.83508398927976024</c:v>
                </c:pt>
                <c:pt idx="230">
                  <c:v>0.79765249374227887</c:v>
                </c:pt>
                <c:pt idx="231">
                  <c:v>0.81817451672882902</c:v>
                </c:pt>
                <c:pt idx="232">
                  <c:v>0.81893833175185415</c:v>
                </c:pt>
                <c:pt idx="233">
                  <c:v>0.80106975279191817</c:v>
                </c:pt>
                <c:pt idx="234">
                  <c:v>0.81991203545741731</c:v>
                </c:pt>
                <c:pt idx="235">
                  <c:v>0.81821602946496419</c:v>
                </c:pt>
                <c:pt idx="236">
                  <c:v>0.84996433519430459</c:v>
                </c:pt>
                <c:pt idx="237">
                  <c:v>0.81076162516746486</c:v>
                </c:pt>
                <c:pt idx="238">
                  <c:v>0.82294647748273808</c:v>
                </c:pt>
                <c:pt idx="239">
                  <c:v>0.83822761098934706</c:v>
                </c:pt>
                <c:pt idx="240">
                  <c:v>0.82155470909842421</c:v>
                </c:pt>
                <c:pt idx="241">
                  <c:v>0.80646018211478843</c:v>
                </c:pt>
                <c:pt idx="242">
                  <c:v>0.82123150272510959</c:v>
                </c:pt>
                <c:pt idx="243">
                  <c:v>0.82866865572538762</c:v>
                </c:pt>
                <c:pt idx="244">
                  <c:v>0.82642699010902299</c:v>
                </c:pt>
                <c:pt idx="245">
                  <c:v>0.82519123283970208</c:v>
                </c:pt>
                <c:pt idx="246">
                  <c:v>0.835658428215591</c:v>
                </c:pt>
                <c:pt idx="247">
                  <c:v>0.82672281818132287</c:v>
                </c:pt>
                <c:pt idx="248">
                  <c:v>0.82542865050915359</c:v>
                </c:pt>
                <c:pt idx="249">
                  <c:v>0.82866438836673761</c:v>
                </c:pt>
                <c:pt idx="250">
                  <c:v>0.81498667209686226</c:v>
                </c:pt>
                <c:pt idx="251">
                  <c:v>0.82360265298927882</c:v>
                </c:pt>
                <c:pt idx="252">
                  <c:v>0.81234640889096743</c:v>
                </c:pt>
                <c:pt idx="253">
                  <c:v>0.83816846744045903</c:v>
                </c:pt>
                <c:pt idx="254">
                  <c:v>0.8470236125886299</c:v>
                </c:pt>
                <c:pt idx="255">
                  <c:v>0.8418309882085141</c:v>
                </c:pt>
                <c:pt idx="256">
                  <c:v>0.82802485123682446</c:v>
                </c:pt>
                <c:pt idx="257">
                  <c:v>0.81890421173288275</c:v>
                </c:pt>
                <c:pt idx="258">
                  <c:v>0.83333614043088511</c:v>
                </c:pt>
                <c:pt idx="259">
                  <c:v>0.83719217613890951</c:v>
                </c:pt>
                <c:pt idx="260">
                  <c:v>0.81499526839070457</c:v>
                </c:pt>
                <c:pt idx="261">
                  <c:v>0.83001976001964306</c:v>
                </c:pt>
                <c:pt idx="262">
                  <c:v>0.8205874569992061</c:v>
                </c:pt>
                <c:pt idx="263">
                  <c:v>0.83084042400593727</c:v>
                </c:pt>
                <c:pt idx="264">
                  <c:v>0.83203846737825138</c:v>
                </c:pt>
                <c:pt idx="265">
                  <c:v>0.83643951948384643</c:v>
                </c:pt>
                <c:pt idx="266">
                  <c:v>0.81768324647973512</c:v>
                </c:pt>
                <c:pt idx="267">
                  <c:v>0.84035622782690467</c:v>
                </c:pt>
                <c:pt idx="268">
                  <c:v>0.82885290161368308</c:v>
                </c:pt>
                <c:pt idx="269">
                  <c:v>0.82134140159337465</c:v>
                </c:pt>
                <c:pt idx="270">
                  <c:v>0.82003966253235183</c:v>
                </c:pt>
                <c:pt idx="271">
                  <c:v>0.8331865457541946</c:v>
                </c:pt>
                <c:pt idx="272">
                  <c:v>0.82854014557868361</c:v>
                </c:pt>
                <c:pt idx="273">
                  <c:v>0.81984820882189502</c:v>
                </c:pt>
                <c:pt idx="274">
                  <c:v>0.82168575644654507</c:v>
                </c:pt>
                <c:pt idx="275">
                  <c:v>0.81175079921867455</c:v>
                </c:pt>
                <c:pt idx="276">
                  <c:v>0.8351258805200934</c:v>
                </c:pt>
                <c:pt idx="277">
                  <c:v>0.81751935863297009</c:v>
                </c:pt>
                <c:pt idx="278">
                  <c:v>0.84763654921822718</c:v>
                </c:pt>
                <c:pt idx="279">
                  <c:v>0.83722023773485899</c:v>
                </c:pt>
                <c:pt idx="280">
                  <c:v>0.83437260761668164</c:v>
                </c:pt>
                <c:pt idx="281">
                  <c:v>0.81910201335122246</c:v>
                </c:pt>
                <c:pt idx="282">
                  <c:v>0.82688357547572611</c:v>
                </c:pt>
                <c:pt idx="283">
                  <c:v>0.83639810058317032</c:v>
                </c:pt>
                <c:pt idx="284">
                  <c:v>0.84799746831082945</c:v>
                </c:pt>
                <c:pt idx="285">
                  <c:v>0.85261974283899677</c:v>
                </c:pt>
                <c:pt idx="286">
                  <c:v>0.84066203544422402</c:v>
                </c:pt>
                <c:pt idx="287">
                  <c:v>0.83734968362778162</c:v>
                </c:pt>
                <c:pt idx="288">
                  <c:v>0.85414175834157813</c:v>
                </c:pt>
                <c:pt idx="289">
                  <c:v>0.76700312820862315</c:v>
                </c:pt>
                <c:pt idx="290">
                  <c:v>0.81964073700425966</c:v>
                </c:pt>
                <c:pt idx="291">
                  <c:v>0.83359291045733908</c:v>
                </c:pt>
                <c:pt idx="292">
                  <c:v>0.8277216853012398</c:v>
                </c:pt>
                <c:pt idx="293">
                  <c:v>0.85339737681399752</c:v>
                </c:pt>
                <c:pt idx="294">
                  <c:v>0.85471196379828518</c:v>
                </c:pt>
                <c:pt idx="295">
                  <c:v>0.85018197878870894</c:v>
                </c:pt>
                <c:pt idx="296">
                  <c:v>0.83711104838614603</c:v>
                </c:pt>
                <c:pt idx="297">
                  <c:v>0.83075424361426542</c:v>
                </c:pt>
                <c:pt idx="298">
                  <c:v>0.85438303744297239</c:v>
                </c:pt>
                <c:pt idx="299">
                  <c:v>0.77340983610360114</c:v>
                </c:pt>
                <c:pt idx="300">
                  <c:v>0.82657195537065054</c:v>
                </c:pt>
                <c:pt idx="301">
                  <c:v>0.84297878254076164</c:v>
                </c:pt>
                <c:pt idx="302">
                  <c:v>0.82196134875548332</c:v>
                </c:pt>
                <c:pt idx="303">
                  <c:v>0.83070817931158836</c:v>
                </c:pt>
                <c:pt idx="304">
                  <c:v>0.84214084187772975</c:v>
                </c:pt>
                <c:pt idx="305">
                  <c:v>0.8376339247312975</c:v>
                </c:pt>
                <c:pt idx="306">
                  <c:v>0.84209514472447877</c:v>
                </c:pt>
                <c:pt idx="307">
                  <c:v>0.84580731250681518</c:v>
                </c:pt>
                <c:pt idx="308">
                  <c:v>0.83176649490384569</c:v>
                </c:pt>
                <c:pt idx="309">
                  <c:v>0.84367902461922617</c:v>
                </c:pt>
                <c:pt idx="310">
                  <c:v>0.84312710087416709</c:v>
                </c:pt>
                <c:pt idx="311">
                  <c:v>0.84613173437192624</c:v>
                </c:pt>
                <c:pt idx="312">
                  <c:v>0.84182373999178817</c:v>
                </c:pt>
                <c:pt idx="313">
                  <c:v>0.82771012070076633</c:v>
                </c:pt>
                <c:pt idx="314">
                  <c:v>0.82976014815549348</c:v>
                </c:pt>
                <c:pt idx="315">
                  <c:v>0.84037797988598573</c:v>
                </c:pt>
                <c:pt idx="316">
                  <c:v>0.84452492891352249</c:v>
                </c:pt>
                <c:pt idx="317">
                  <c:v>0.84853104033714111</c:v>
                </c:pt>
                <c:pt idx="318">
                  <c:v>0.84820317786657562</c:v>
                </c:pt>
                <c:pt idx="319">
                  <c:v>0.8462133888831973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1-45EB-B025-C4B24DA3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# read pairs trim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samples'!$G$2:$G$321</c:f>
              <c:numCache>
                <c:formatCode>General</c:formatCode>
                <c:ptCount val="320"/>
                <c:pt idx="0">
                  <c:v>780580</c:v>
                </c:pt>
                <c:pt idx="1">
                  <c:v>977011</c:v>
                </c:pt>
                <c:pt idx="2">
                  <c:v>673817</c:v>
                </c:pt>
                <c:pt idx="3">
                  <c:v>734505</c:v>
                </c:pt>
                <c:pt idx="4">
                  <c:v>649701</c:v>
                </c:pt>
                <c:pt idx="5">
                  <c:v>1451608</c:v>
                </c:pt>
                <c:pt idx="6">
                  <c:v>814845</c:v>
                </c:pt>
                <c:pt idx="7">
                  <c:v>940297</c:v>
                </c:pt>
                <c:pt idx="8">
                  <c:v>750562</c:v>
                </c:pt>
                <c:pt idx="9">
                  <c:v>1110694</c:v>
                </c:pt>
                <c:pt idx="10">
                  <c:v>1001214</c:v>
                </c:pt>
                <c:pt idx="11">
                  <c:v>984752</c:v>
                </c:pt>
                <c:pt idx="12">
                  <c:v>713216</c:v>
                </c:pt>
                <c:pt idx="13">
                  <c:v>957508</c:v>
                </c:pt>
                <c:pt idx="14">
                  <c:v>1117189</c:v>
                </c:pt>
                <c:pt idx="15">
                  <c:v>703336</c:v>
                </c:pt>
                <c:pt idx="16">
                  <c:v>968963</c:v>
                </c:pt>
                <c:pt idx="17">
                  <c:v>842887</c:v>
                </c:pt>
                <c:pt idx="18">
                  <c:v>472430</c:v>
                </c:pt>
                <c:pt idx="19">
                  <c:v>916524</c:v>
                </c:pt>
                <c:pt idx="20">
                  <c:v>1356149</c:v>
                </c:pt>
                <c:pt idx="21">
                  <c:v>1403026</c:v>
                </c:pt>
                <c:pt idx="22">
                  <c:v>1269891</c:v>
                </c:pt>
                <c:pt idx="23">
                  <c:v>1221152</c:v>
                </c:pt>
                <c:pt idx="24">
                  <c:v>1224511</c:v>
                </c:pt>
                <c:pt idx="25">
                  <c:v>1585896</c:v>
                </c:pt>
                <c:pt idx="26">
                  <c:v>1296838</c:v>
                </c:pt>
                <c:pt idx="27">
                  <c:v>1386104</c:v>
                </c:pt>
                <c:pt idx="28">
                  <c:v>1082687</c:v>
                </c:pt>
                <c:pt idx="29">
                  <c:v>1098512</c:v>
                </c:pt>
                <c:pt idx="30">
                  <c:v>1185422</c:v>
                </c:pt>
                <c:pt idx="31">
                  <c:v>1391070</c:v>
                </c:pt>
                <c:pt idx="32">
                  <c:v>1181764</c:v>
                </c:pt>
                <c:pt idx="33">
                  <c:v>1285279</c:v>
                </c:pt>
                <c:pt idx="34">
                  <c:v>1044210</c:v>
                </c:pt>
                <c:pt idx="35">
                  <c:v>1286127</c:v>
                </c:pt>
                <c:pt idx="36">
                  <c:v>1262743</c:v>
                </c:pt>
                <c:pt idx="37">
                  <c:v>1160139</c:v>
                </c:pt>
                <c:pt idx="38">
                  <c:v>938246</c:v>
                </c:pt>
                <c:pt idx="39">
                  <c:v>956499</c:v>
                </c:pt>
                <c:pt idx="40">
                  <c:v>408620</c:v>
                </c:pt>
                <c:pt idx="41">
                  <c:v>521913</c:v>
                </c:pt>
                <c:pt idx="42">
                  <c:v>491737</c:v>
                </c:pt>
                <c:pt idx="43">
                  <c:v>496617</c:v>
                </c:pt>
                <c:pt idx="44">
                  <c:v>634110</c:v>
                </c:pt>
                <c:pt idx="45">
                  <c:v>923394</c:v>
                </c:pt>
                <c:pt idx="46">
                  <c:v>773219</c:v>
                </c:pt>
                <c:pt idx="47">
                  <c:v>921865</c:v>
                </c:pt>
                <c:pt idx="48">
                  <c:v>705275</c:v>
                </c:pt>
                <c:pt idx="49">
                  <c:v>776887</c:v>
                </c:pt>
                <c:pt idx="50">
                  <c:v>912677</c:v>
                </c:pt>
                <c:pt idx="51">
                  <c:v>804849</c:v>
                </c:pt>
                <c:pt idx="52">
                  <c:v>652890</c:v>
                </c:pt>
                <c:pt idx="53">
                  <c:v>668437</c:v>
                </c:pt>
                <c:pt idx="54">
                  <c:v>689706</c:v>
                </c:pt>
                <c:pt idx="55">
                  <c:v>584532</c:v>
                </c:pt>
                <c:pt idx="56">
                  <c:v>659478</c:v>
                </c:pt>
                <c:pt idx="57">
                  <c:v>746015</c:v>
                </c:pt>
                <c:pt idx="58">
                  <c:v>683667</c:v>
                </c:pt>
                <c:pt idx="59">
                  <c:v>789468</c:v>
                </c:pt>
                <c:pt idx="60">
                  <c:v>1015057</c:v>
                </c:pt>
                <c:pt idx="61">
                  <c:v>1191725</c:v>
                </c:pt>
                <c:pt idx="62">
                  <c:v>1133933</c:v>
                </c:pt>
                <c:pt idx="63">
                  <c:v>1016452</c:v>
                </c:pt>
                <c:pt idx="64">
                  <c:v>1101321</c:v>
                </c:pt>
                <c:pt idx="65">
                  <c:v>1039077</c:v>
                </c:pt>
                <c:pt idx="66">
                  <c:v>802275</c:v>
                </c:pt>
                <c:pt idx="67">
                  <c:v>1298770</c:v>
                </c:pt>
                <c:pt idx="68">
                  <c:v>892942</c:v>
                </c:pt>
                <c:pt idx="69">
                  <c:v>982770</c:v>
                </c:pt>
                <c:pt idx="70">
                  <c:v>784427</c:v>
                </c:pt>
                <c:pt idx="71">
                  <c:v>899176</c:v>
                </c:pt>
                <c:pt idx="72">
                  <c:v>827911</c:v>
                </c:pt>
                <c:pt idx="73">
                  <c:v>1029821</c:v>
                </c:pt>
                <c:pt idx="74">
                  <c:v>881293</c:v>
                </c:pt>
                <c:pt idx="75">
                  <c:v>991390</c:v>
                </c:pt>
                <c:pt idx="76">
                  <c:v>897599</c:v>
                </c:pt>
                <c:pt idx="77">
                  <c:v>1009202</c:v>
                </c:pt>
                <c:pt idx="78">
                  <c:v>759618</c:v>
                </c:pt>
                <c:pt idx="79">
                  <c:v>997829</c:v>
                </c:pt>
                <c:pt idx="80">
                  <c:v>564166</c:v>
                </c:pt>
                <c:pt idx="81">
                  <c:v>764890</c:v>
                </c:pt>
                <c:pt idx="82">
                  <c:v>506390</c:v>
                </c:pt>
                <c:pt idx="83">
                  <c:v>745415</c:v>
                </c:pt>
                <c:pt idx="84">
                  <c:v>688505</c:v>
                </c:pt>
                <c:pt idx="85">
                  <c:v>1082474</c:v>
                </c:pt>
                <c:pt idx="86">
                  <c:v>935976</c:v>
                </c:pt>
                <c:pt idx="87">
                  <c:v>941645</c:v>
                </c:pt>
                <c:pt idx="88">
                  <c:v>993142</c:v>
                </c:pt>
                <c:pt idx="89">
                  <c:v>733656</c:v>
                </c:pt>
                <c:pt idx="90">
                  <c:v>835291</c:v>
                </c:pt>
                <c:pt idx="91">
                  <c:v>1037015</c:v>
                </c:pt>
                <c:pt idx="92">
                  <c:v>825755</c:v>
                </c:pt>
                <c:pt idx="93">
                  <c:v>697424</c:v>
                </c:pt>
                <c:pt idx="94">
                  <c:v>1109872</c:v>
                </c:pt>
                <c:pt idx="95">
                  <c:v>716295</c:v>
                </c:pt>
                <c:pt idx="96">
                  <c:v>442367</c:v>
                </c:pt>
                <c:pt idx="97">
                  <c:v>867943</c:v>
                </c:pt>
                <c:pt idx="98">
                  <c:v>708845</c:v>
                </c:pt>
                <c:pt idx="99">
                  <c:v>1019365</c:v>
                </c:pt>
                <c:pt idx="100">
                  <c:v>1072208</c:v>
                </c:pt>
                <c:pt idx="101">
                  <c:v>1047341</c:v>
                </c:pt>
                <c:pt idx="102">
                  <c:v>976337</c:v>
                </c:pt>
                <c:pt idx="103">
                  <c:v>1068740</c:v>
                </c:pt>
                <c:pt idx="104">
                  <c:v>986245</c:v>
                </c:pt>
                <c:pt idx="105">
                  <c:v>791189</c:v>
                </c:pt>
                <c:pt idx="106">
                  <c:v>897526</c:v>
                </c:pt>
                <c:pt idx="107">
                  <c:v>845568</c:v>
                </c:pt>
                <c:pt idx="108">
                  <c:v>853774</c:v>
                </c:pt>
                <c:pt idx="109">
                  <c:v>915127</c:v>
                </c:pt>
                <c:pt idx="110">
                  <c:v>829346</c:v>
                </c:pt>
                <c:pt idx="111">
                  <c:v>946278</c:v>
                </c:pt>
                <c:pt idx="112">
                  <c:v>791551</c:v>
                </c:pt>
                <c:pt idx="113">
                  <c:v>1051997</c:v>
                </c:pt>
                <c:pt idx="114">
                  <c:v>636443</c:v>
                </c:pt>
                <c:pt idx="115">
                  <c:v>973730</c:v>
                </c:pt>
                <c:pt idx="116">
                  <c:v>1137411</c:v>
                </c:pt>
                <c:pt idx="117">
                  <c:v>927830</c:v>
                </c:pt>
                <c:pt idx="118">
                  <c:v>655300</c:v>
                </c:pt>
                <c:pt idx="119">
                  <c:v>698295</c:v>
                </c:pt>
                <c:pt idx="120">
                  <c:v>458066</c:v>
                </c:pt>
                <c:pt idx="121">
                  <c:v>477901</c:v>
                </c:pt>
                <c:pt idx="122">
                  <c:v>448189</c:v>
                </c:pt>
                <c:pt idx="123">
                  <c:v>339756</c:v>
                </c:pt>
                <c:pt idx="124">
                  <c:v>588695</c:v>
                </c:pt>
                <c:pt idx="125">
                  <c:v>1006726</c:v>
                </c:pt>
                <c:pt idx="126">
                  <c:v>924614</c:v>
                </c:pt>
                <c:pt idx="127">
                  <c:v>403112</c:v>
                </c:pt>
                <c:pt idx="128">
                  <c:v>409171</c:v>
                </c:pt>
                <c:pt idx="129">
                  <c:v>517457</c:v>
                </c:pt>
                <c:pt idx="130">
                  <c:v>699167</c:v>
                </c:pt>
                <c:pt idx="131">
                  <c:v>852711</c:v>
                </c:pt>
                <c:pt idx="132">
                  <c:v>571897</c:v>
                </c:pt>
                <c:pt idx="133">
                  <c:v>705836</c:v>
                </c:pt>
                <c:pt idx="134">
                  <c:v>663600</c:v>
                </c:pt>
                <c:pt idx="135">
                  <c:v>537096</c:v>
                </c:pt>
                <c:pt idx="136">
                  <c:v>923485</c:v>
                </c:pt>
                <c:pt idx="137">
                  <c:v>856717</c:v>
                </c:pt>
                <c:pt idx="138">
                  <c:v>720710</c:v>
                </c:pt>
                <c:pt idx="139">
                  <c:v>949464</c:v>
                </c:pt>
                <c:pt idx="140">
                  <c:v>789340</c:v>
                </c:pt>
                <c:pt idx="141">
                  <c:v>996294</c:v>
                </c:pt>
                <c:pt idx="142">
                  <c:v>909268</c:v>
                </c:pt>
                <c:pt idx="143">
                  <c:v>877662</c:v>
                </c:pt>
                <c:pt idx="144">
                  <c:v>655938</c:v>
                </c:pt>
                <c:pt idx="145">
                  <c:v>875645</c:v>
                </c:pt>
                <c:pt idx="146">
                  <c:v>763943</c:v>
                </c:pt>
                <c:pt idx="147">
                  <c:v>1355072</c:v>
                </c:pt>
                <c:pt idx="148">
                  <c:v>1106263</c:v>
                </c:pt>
                <c:pt idx="149">
                  <c:v>778999</c:v>
                </c:pt>
                <c:pt idx="150">
                  <c:v>198560</c:v>
                </c:pt>
                <c:pt idx="151">
                  <c:v>863374</c:v>
                </c:pt>
                <c:pt idx="152">
                  <c:v>772041</c:v>
                </c:pt>
                <c:pt idx="153">
                  <c:v>911178</c:v>
                </c:pt>
                <c:pt idx="154">
                  <c:v>551210</c:v>
                </c:pt>
                <c:pt idx="155">
                  <c:v>1009075</c:v>
                </c:pt>
                <c:pt idx="156">
                  <c:v>558640</c:v>
                </c:pt>
                <c:pt idx="157">
                  <c:v>821528</c:v>
                </c:pt>
                <c:pt idx="158">
                  <c:v>504737</c:v>
                </c:pt>
                <c:pt idx="159">
                  <c:v>752895</c:v>
                </c:pt>
                <c:pt idx="160">
                  <c:v>604213</c:v>
                </c:pt>
                <c:pt idx="161">
                  <c:v>730353</c:v>
                </c:pt>
                <c:pt idx="162">
                  <c:v>636226</c:v>
                </c:pt>
                <c:pt idx="163">
                  <c:v>725114</c:v>
                </c:pt>
                <c:pt idx="164">
                  <c:v>1036620</c:v>
                </c:pt>
                <c:pt idx="165">
                  <c:v>961624</c:v>
                </c:pt>
                <c:pt idx="166">
                  <c:v>893556</c:v>
                </c:pt>
                <c:pt idx="167">
                  <c:v>732082</c:v>
                </c:pt>
                <c:pt idx="168">
                  <c:v>817061</c:v>
                </c:pt>
                <c:pt idx="169">
                  <c:v>940078</c:v>
                </c:pt>
                <c:pt idx="170">
                  <c:v>820268</c:v>
                </c:pt>
                <c:pt idx="171">
                  <c:v>718320</c:v>
                </c:pt>
                <c:pt idx="172">
                  <c:v>678965</c:v>
                </c:pt>
                <c:pt idx="173">
                  <c:v>388868</c:v>
                </c:pt>
                <c:pt idx="174">
                  <c:v>574395</c:v>
                </c:pt>
                <c:pt idx="175">
                  <c:v>412629</c:v>
                </c:pt>
                <c:pt idx="176">
                  <c:v>667660</c:v>
                </c:pt>
                <c:pt idx="177">
                  <c:v>916102</c:v>
                </c:pt>
                <c:pt idx="178">
                  <c:v>546178</c:v>
                </c:pt>
                <c:pt idx="179">
                  <c:v>723901</c:v>
                </c:pt>
                <c:pt idx="180">
                  <c:v>854874</c:v>
                </c:pt>
                <c:pt idx="181">
                  <c:v>1044461</c:v>
                </c:pt>
                <c:pt idx="182">
                  <c:v>853487</c:v>
                </c:pt>
                <c:pt idx="183">
                  <c:v>756657</c:v>
                </c:pt>
                <c:pt idx="184">
                  <c:v>720810</c:v>
                </c:pt>
                <c:pt idx="185">
                  <c:v>998076</c:v>
                </c:pt>
                <c:pt idx="186">
                  <c:v>613685</c:v>
                </c:pt>
                <c:pt idx="187">
                  <c:v>706964</c:v>
                </c:pt>
                <c:pt idx="188">
                  <c:v>755280</c:v>
                </c:pt>
                <c:pt idx="189">
                  <c:v>799965</c:v>
                </c:pt>
                <c:pt idx="190">
                  <c:v>833109</c:v>
                </c:pt>
                <c:pt idx="191">
                  <c:v>803906</c:v>
                </c:pt>
                <c:pt idx="192">
                  <c:v>713262</c:v>
                </c:pt>
                <c:pt idx="193">
                  <c:v>785003</c:v>
                </c:pt>
                <c:pt idx="194">
                  <c:v>603046</c:v>
                </c:pt>
                <c:pt idx="195">
                  <c:v>761852</c:v>
                </c:pt>
                <c:pt idx="196">
                  <c:v>1343949</c:v>
                </c:pt>
                <c:pt idx="197">
                  <c:v>747960</c:v>
                </c:pt>
                <c:pt idx="198">
                  <c:v>529475</c:v>
                </c:pt>
                <c:pt idx="199">
                  <c:v>815029</c:v>
                </c:pt>
                <c:pt idx="200">
                  <c:v>399066</c:v>
                </c:pt>
                <c:pt idx="201">
                  <c:v>604697</c:v>
                </c:pt>
                <c:pt idx="202">
                  <c:v>462669</c:v>
                </c:pt>
                <c:pt idx="203">
                  <c:v>533481</c:v>
                </c:pt>
                <c:pt idx="204">
                  <c:v>483125</c:v>
                </c:pt>
                <c:pt idx="205">
                  <c:v>574857</c:v>
                </c:pt>
                <c:pt idx="206">
                  <c:v>532574</c:v>
                </c:pt>
                <c:pt idx="207">
                  <c:v>491746</c:v>
                </c:pt>
                <c:pt idx="208">
                  <c:v>492673</c:v>
                </c:pt>
                <c:pt idx="209">
                  <c:v>681642</c:v>
                </c:pt>
                <c:pt idx="210">
                  <c:v>558157</c:v>
                </c:pt>
                <c:pt idx="211">
                  <c:v>661946</c:v>
                </c:pt>
                <c:pt idx="212">
                  <c:v>551574</c:v>
                </c:pt>
                <c:pt idx="213">
                  <c:v>257788</c:v>
                </c:pt>
                <c:pt idx="214">
                  <c:v>460818</c:v>
                </c:pt>
                <c:pt idx="215">
                  <c:v>352751</c:v>
                </c:pt>
                <c:pt idx="216">
                  <c:v>907622</c:v>
                </c:pt>
                <c:pt idx="217">
                  <c:v>637247</c:v>
                </c:pt>
                <c:pt idx="218">
                  <c:v>392320</c:v>
                </c:pt>
                <c:pt idx="219">
                  <c:v>698162</c:v>
                </c:pt>
                <c:pt idx="220">
                  <c:v>740935</c:v>
                </c:pt>
                <c:pt idx="221">
                  <c:v>628503</c:v>
                </c:pt>
                <c:pt idx="222">
                  <c:v>832926</c:v>
                </c:pt>
                <c:pt idx="223">
                  <c:v>649799</c:v>
                </c:pt>
                <c:pt idx="224">
                  <c:v>610007</c:v>
                </c:pt>
                <c:pt idx="225">
                  <c:v>835215</c:v>
                </c:pt>
                <c:pt idx="226">
                  <c:v>542025</c:v>
                </c:pt>
                <c:pt idx="227">
                  <c:v>720418</c:v>
                </c:pt>
                <c:pt idx="228">
                  <c:v>648829</c:v>
                </c:pt>
                <c:pt idx="229">
                  <c:v>633154</c:v>
                </c:pt>
                <c:pt idx="230">
                  <c:v>1135093</c:v>
                </c:pt>
                <c:pt idx="231">
                  <c:v>743647</c:v>
                </c:pt>
                <c:pt idx="232">
                  <c:v>693893</c:v>
                </c:pt>
                <c:pt idx="233">
                  <c:v>691775</c:v>
                </c:pt>
                <c:pt idx="234">
                  <c:v>966022</c:v>
                </c:pt>
                <c:pt idx="235">
                  <c:v>674012</c:v>
                </c:pt>
                <c:pt idx="236">
                  <c:v>743559</c:v>
                </c:pt>
                <c:pt idx="237">
                  <c:v>724392</c:v>
                </c:pt>
                <c:pt idx="238">
                  <c:v>683527</c:v>
                </c:pt>
                <c:pt idx="239">
                  <c:v>789369</c:v>
                </c:pt>
                <c:pt idx="240">
                  <c:v>663877</c:v>
                </c:pt>
                <c:pt idx="241">
                  <c:v>710389</c:v>
                </c:pt>
                <c:pt idx="242">
                  <c:v>752037</c:v>
                </c:pt>
                <c:pt idx="243">
                  <c:v>569094</c:v>
                </c:pt>
                <c:pt idx="244">
                  <c:v>851495</c:v>
                </c:pt>
                <c:pt idx="245">
                  <c:v>977373</c:v>
                </c:pt>
                <c:pt idx="246">
                  <c:v>769613</c:v>
                </c:pt>
                <c:pt idx="247">
                  <c:v>758729</c:v>
                </c:pt>
                <c:pt idx="248">
                  <c:v>855901</c:v>
                </c:pt>
                <c:pt idx="249">
                  <c:v>844559</c:v>
                </c:pt>
                <c:pt idx="250">
                  <c:v>976548</c:v>
                </c:pt>
                <c:pt idx="251">
                  <c:v>953185</c:v>
                </c:pt>
                <c:pt idx="252">
                  <c:v>736496</c:v>
                </c:pt>
                <c:pt idx="253">
                  <c:v>457614</c:v>
                </c:pt>
                <c:pt idx="254">
                  <c:v>832044</c:v>
                </c:pt>
                <c:pt idx="255">
                  <c:v>568789</c:v>
                </c:pt>
                <c:pt idx="256">
                  <c:v>959728</c:v>
                </c:pt>
                <c:pt idx="257">
                  <c:v>825878</c:v>
                </c:pt>
                <c:pt idx="258">
                  <c:v>643213</c:v>
                </c:pt>
                <c:pt idx="259">
                  <c:v>943570</c:v>
                </c:pt>
                <c:pt idx="260">
                  <c:v>1025718</c:v>
                </c:pt>
                <c:pt idx="261">
                  <c:v>922850</c:v>
                </c:pt>
                <c:pt idx="262">
                  <c:v>818664</c:v>
                </c:pt>
                <c:pt idx="263">
                  <c:v>799320</c:v>
                </c:pt>
                <c:pt idx="264">
                  <c:v>843905</c:v>
                </c:pt>
                <c:pt idx="265">
                  <c:v>737922</c:v>
                </c:pt>
                <c:pt idx="266">
                  <c:v>895319</c:v>
                </c:pt>
                <c:pt idx="267">
                  <c:v>1002687</c:v>
                </c:pt>
                <c:pt idx="268">
                  <c:v>865741</c:v>
                </c:pt>
                <c:pt idx="269">
                  <c:v>769601</c:v>
                </c:pt>
                <c:pt idx="270">
                  <c:v>878292</c:v>
                </c:pt>
                <c:pt idx="271">
                  <c:v>823040</c:v>
                </c:pt>
                <c:pt idx="272">
                  <c:v>892177</c:v>
                </c:pt>
                <c:pt idx="273">
                  <c:v>699342</c:v>
                </c:pt>
                <c:pt idx="274">
                  <c:v>891497</c:v>
                </c:pt>
                <c:pt idx="275">
                  <c:v>950423</c:v>
                </c:pt>
                <c:pt idx="276">
                  <c:v>934338</c:v>
                </c:pt>
                <c:pt idx="277">
                  <c:v>800685</c:v>
                </c:pt>
                <c:pt idx="278">
                  <c:v>832107</c:v>
                </c:pt>
                <c:pt idx="279">
                  <c:v>829702</c:v>
                </c:pt>
                <c:pt idx="280">
                  <c:v>938388</c:v>
                </c:pt>
                <c:pt idx="281">
                  <c:v>798536</c:v>
                </c:pt>
                <c:pt idx="282">
                  <c:v>859863</c:v>
                </c:pt>
                <c:pt idx="283">
                  <c:v>732029</c:v>
                </c:pt>
                <c:pt idx="284">
                  <c:v>787810</c:v>
                </c:pt>
                <c:pt idx="285">
                  <c:v>853810</c:v>
                </c:pt>
                <c:pt idx="286">
                  <c:v>1148420</c:v>
                </c:pt>
                <c:pt idx="287">
                  <c:v>952291</c:v>
                </c:pt>
                <c:pt idx="288">
                  <c:v>695830</c:v>
                </c:pt>
                <c:pt idx="289">
                  <c:v>2048311</c:v>
                </c:pt>
                <c:pt idx="290">
                  <c:v>1341356</c:v>
                </c:pt>
                <c:pt idx="291">
                  <c:v>1201580</c:v>
                </c:pt>
                <c:pt idx="292">
                  <c:v>842917</c:v>
                </c:pt>
                <c:pt idx="293">
                  <c:v>442577</c:v>
                </c:pt>
                <c:pt idx="294">
                  <c:v>873937</c:v>
                </c:pt>
                <c:pt idx="295">
                  <c:v>608278</c:v>
                </c:pt>
                <c:pt idx="296">
                  <c:v>1207048</c:v>
                </c:pt>
                <c:pt idx="297">
                  <c:v>955973</c:v>
                </c:pt>
                <c:pt idx="298">
                  <c:v>562196</c:v>
                </c:pt>
                <c:pt idx="299">
                  <c:v>2000481</c:v>
                </c:pt>
                <c:pt idx="300">
                  <c:v>1398692</c:v>
                </c:pt>
                <c:pt idx="301">
                  <c:v>1122186</c:v>
                </c:pt>
                <c:pt idx="302">
                  <c:v>1280347</c:v>
                </c:pt>
                <c:pt idx="303">
                  <c:v>1234650</c:v>
                </c:pt>
                <c:pt idx="304">
                  <c:v>1040225</c:v>
                </c:pt>
                <c:pt idx="305">
                  <c:v>1178272</c:v>
                </c:pt>
                <c:pt idx="306">
                  <c:v>1011827</c:v>
                </c:pt>
                <c:pt idx="307">
                  <c:v>915287</c:v>
                </c:pt>
                <c:pt idx="308">
                  <c:v>1128955</c:v>
                </c:pt>
                <c:pt idx="309">
                  <c:v>945382</c:v>
                </c:pt>
                <c:pt idx="310">
                  <c:v>994777</c:v>
                </c:pt>
                <c:pt idx="311">
                  <c:v>1109717</c:v>
                </c:pt>
                <c:pt idx="312">
                  <c:v>1049734</c:v>
                </c:pt>
                <c:pt idx="313">
                  <c:v>1224002</c:v>
                </c:pt>
                <c:pt idx="314">
                  <c:v>1188224</c:v>
                </c:pt>
                <c:pt idx="315">
                  <c:v>850739</c:v>
                </c:pt>
                <c:pt idx="316">
                  <c:v>1345438</c:v>
                </c:pt>
                <c:pt idx="317">
                  <c:v>787671</c:v>
                </c:pt>
                <c:pt idx="318">
                  <c:v>1016552</c:v>
                </c:pt>
                <c:pt idx="319">
                  <c:v>1040746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E-4528-A21C-9F439964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SE Read length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samples'!$H$2:$H$318</c:f>
              <c:numCache>
                <c:formatCode>General</c:formatCode>
                <c:ptCount val="317"/>
                <c:pt idx="0">
                  <c:v>142.83000000000001</c:v>
                </c:pt>
                <c:pt idx="1">
                  <c:v>142.81100000000001</c:v>
                </c:pt>
                <c:pt idx="2">
                  <c:v>142.821</c:v>
                </c:pt>
                <c:pt idx="3">
                  <c:v>142.82</c:v>
                </c:pt>
                <c:pt idx="4">
                  <c:v>142.83600000000001</c:v>
                </c:pt>
                <c:pt idx="5">
                  <c:v>142.86500000000001</c:v>
                </c:pt>
                <c:pt idx="6">
                  <c:v>142.858</c:v>
                </c:pt>
                <c:pt idx="7">
                  <c:v>142.83600000000001</c:v>
                </c:pt>
                <c:pt idx="8">
                  <c:v>142.83199999999999</c:v>
                </c:pt>
                <c:pt idx="9">
                  <c:v>142.81899999999999</c:v>
                </c:pt>
                <c:pt idx="10">
                  <c:v>142.81399999999999</c:v>
                </c:pt>
                <c:pt idx="11">
                  <c:v>142.81200000000001</c:v>
                </c:pt>
                <c:pt idx="12">
                  <c:v>142.83199999999999</c:v>
                </c:pt>
                <c:pt idx="13">
                  <c:v>142.83500000000001</c:v>
                </c:pt>
                <c:pt idx="14">
                  <c:v>142.839</c:v>
                </c:pt>
                <c:pt idx="15">
                  <c:v>142.84</c:v>
                </c:pt>
                <c:pt idx="16">
                  <c:v>142.82499999999999</c:v>
                </c:pt>
                <c:pt idx="17">
                  <c:v>142.82599999999999</c:v>
                </c:pt>
                <c:pt idx="18">
                  <c:v>142.83699999999999</c:v>
                </c:pt>
                <c:pt idx="19">
                  <c:v>142.83799999999999</c:v>
                </c:pt>
                <c:pt idx="20">
                  <c:v>142.83199999999999</c:v>
                </c:pt>
                <c:pt idx="21">
                  <c:v>142.815</c:v>
                </c:pt>
                <c:pt idx="22">
                  <c:v>142.83099999999999</c:v>
                </c:pt>
                <c:pt idx="23">
                  <c:v>142.828</c:v>
                </c:pt>
                <c:pt idx="24">
                  <c:v>142.83699999999999</c:v>
                </c:pt>
                <c:pt idx="25">
                  <c:v>142.827</c:v>
                </c:pt>
                <c:pt idx="26">
                  <c:v>142.83500000000001</c:v>
                </c:pt>
                <c:pt idx="27">
                  <c:v>142.828</c:v>
                </c:pt>
                <c:pt idx="28">
                  <c:v>142.82599999999999</c:v>
                </c:pt>
                <c:pt idx="29">
                  <c:v>142.84</c:v>
                </c:pt>
                <c:pt idx="30">
                  <c:v>142.828</c:v>
                </c:pt>
                <c:pt idx="31">
                  <c:v>142.81800000000001</c:v>
                </c:pt>
                <c:pt idx="32">
                  <c:v>142.82</c:v>
                </c:pt>
                <c:pt idx="33">
                  <c:v>142.82499999999999</c:v>
                </c:pt>
                <c:pt idx="34">
                  <c:v>142.804</c:v>
                </c:pt>
                <c:pt idx="35">
                  <c:v>142.81700000000001</c:v>
                </c:pt>
                <c:pt idx="36">
                  <c:v>142.84100000000001</c:v>
                </c:pt>
                <c:pt idx="37">
                  <c:v>142.83500000000001</c:v>
                </c:pt>
                <c:pt idx="38">
                  <c:v>142.83699999999999</c:v>
                </c:pt>
                <c:pt idx="39">
                  <c:v>142.839</c:v>
                </c:pt>
                <c:pt idx="40">
                  <c:v>142.821</c:v>
                </c:pt>
                <c:pt idx="41">
                  <c:v>142.815</c:v>
                </c:pt>
                <c:pt idx="42">
                  <c:v>142.81100000000001</c:v>
                </c:pt>
                <c:pt idx="43">
                  <c:v>142.839</c:v>
                </c:pt>
                <c:pt idx="44">
                  <c:v>142.82</c:v>
                </c:pt>
                <c:pt idx="45">
                  <c:v>142.83600000000001</c:v>
                </c:pt>
                <c:pt idx="46">
                  <c:v>142.83500000000001</c:v>
                </c:pt>
                <c:pt idx="47">
                  <c:v>142.81299999999999</c:v>
                </c:pt>
                <c:pt idx="48">
                  <c:v>142.82400000000001</c:v>
                </c:pt>
                <c:pt idx="49">
                  <c:v>142.80099999999999</c:v>
                </c:pt>
                <c:pt idx="50">
                  <c:v>142.80699999999999</c:v>
                </c:pt>
                <c:pt idx="51">
                  <c:v>142.79499999999999</c:v>
                </c:pt>
                <c:pt idx="52">
                  <c:v>142.815</c:v>
                </c:pt>
                <c:pt idx="53">
                  <c:v>142.82499999999999</c:v>
                </c:pt>
                <c:pt idx="54">
                  <c:v>142.834</c:v>
                </c:pt>
                <c:pt idx="55">
                  <c:v>142.822</c:v>
                </c:pt>
                <c:pt idx="56">
                  <c:v>142.81200000000001</c:v>
                </c:pt>
                <c:pt idx="57">
                  <c:v>142.81200000000001</c:v>
                </c:pt>
                <c:pt idx="58">
                  <c:v>142.82</c:v>
                </c:pt>
                <c:pt idx="59">
                  <c:v>142.821</c:v>
                </c:pt>
                <c:pt idx="60">
                  <c:v>142.821</c:v>
                </c:pt>
                <c:pt idx="61">
                  <c:v>142.804</c:v>
                </c:pt>
                <c:pt idx="62">
                  <c:v>142.80500000000001</c:v>
                </c:pt>
                <c:pt idx="63">
                  <c:v>142.81399999999999</c:v>
                </c:pt>
                <c:pt idx="64">
                  <c:v>142.82300000000001</c:v>
                </c:pt>
                <c:pt idx="65">
                  <c:v>142.809</c:v>
                </c:pt>
                <c:pt idx="66">
                  <c:v>142.822</c:v>
                </c:pt>
                <c:pt idx="67">
                  <c:v>142.803</c:v>
                </c:pt>
                <c:pt idx="68">
                  <c:v>142.81899999999999</c:v>
                </c:pt>
                <c:pt idx="69">
                  <c:v>142.81899999999999</c:v>
                </c:pt>
                <c:pt idx="70">
                  <c:v>142.81800000000001</c:v>
                </c:pt>
                <c:pt idx="71">
                  <c:v>142.80500000000001</c:v>
                </c:pt>
                <c:pt idx="72">
                  <c:v>142.80199999999999</c:v>
                </c:pt>
                <c:pt idx="73">
                  <c:v>142.81299999999999</c:v>
                </c:pt>
                <c:pt idx="74">
                  <c:v>142.78299999999999</c:v>
                </c:pt>
                <c:pt idx="75">
                  <c:v>142.80500000000001</c:v>
                </c:pt>
                <c:pt idx="76">
                  <c:v>142.82499999999999</c:v>
                </c:pt>
                <c:pt idx="77">
                  <c:v>142.81200000000001</c:v>
                </c:pt>
                <c:pt idx="78">
                  <c:v>142.821</c:v>
                </c:pt>
                <c:pt idx="79">
                  <c:v>142.815</c:v>
                </c:pt>
                <c:pt idx="80">
                  <c:v>142.84299999999999</c:v>
                </c:pt>
                <c:pt idx="81">
                  <c:v>142.83699999999999</c:v>
                </c:pt>
                <c:pt idx="82">
                  <c:v>142.834</c:v>
                </c:pt>
                <c:pt idx="83">
                  <c:v>142.85599999999999</c:v>
                </c:pt>
                <c:pt idx="84">
                  <c:v>142.834</c:v>
                </c:pt>
                <c:pt idx="85">
                  <c:v>142.852</c:v>
                </c:pt>
                <c:pt idx="86">
                  <c:v>142.85300000000001</c:v>
                </c:pt>
                <c:pt idx="87">
                  <c:v>142.84200000000001</c:v>
                </c:pt>
                <c:pt idx="88">
                  <c:v>142.83699999999999</c:v>
                </c:pt>
                <c:pt idx="89">
                  <c:v>142.83500000000001</c:v>
                </c:pt>
                <c:pt idx="90">
                  <c:v>142.83000000000001</c:v>
                </c:pt>
                <c:pt idx="91">
                  <c:v>142.82400000000001</c:v>
                </c:pt>
                <c:pt idx="92">
                  <c:v>142.83000000000001</c:v>
                </c:pt>
                <c:pt idx="93">
                  <c:v>142.84800000000001</c:v>
                </c:pt>
                <c:pt idx="94">
                  <c:v>142.846</c:v>
                </c:pt>
                <c:pt idx="95">
                  <c:v>142.845</c:v>
                </c:pt>
                <c:pt idx="96">
                  <c:v>142.857</c:v>
                </c:pt>
                <c:pt idx="97">
                  <c:v>142.82599999999999</c:v>
                </c:pt>
                <c:pt idx="98">
                  <c:v>142.84</c:v>
                </c:pt>
                <c:pt idx="99">
                  <c:v>142.83099999999999</c:v>
                </c:pt>
                <c:pt idx="100">
                  <c:v>142.84100000000001</c:v>
                </c:pt>
                <c:pt idx="101">
                  <c:v>142.82900000000001</c:v>
                </c:pt>
                <c:pt idx="102">
                  <c:v>142.83600000000001</c:v>
                </c:pt>
                <c:pt idx="103">
                  <c:v>142.83699999999999</c:v>
                </c:pt>
                <c:pt idx="104">
                  <c:v>142.851</c:v>
                </c:pt>
                <c:pt idx="105">
                  <c:v>142.85</c:v>
                </c:pt>
                <c:pt idx="106">
                  <c:v>142.84800000000001</c:v>
                </c:pt>
                <c:pt idx="107">
                  <c:v>142.84200000000001</c:v>
                </c:pt>
                <c:pt idx="108">
                  <c:v>142.84200000000001</c:v>
                </c:pt>
                <c:pt idx="109">
                  <c:v>142.84700000000001</c:v>
                </c:pt>
                <c:pt idx="110">
                  <c:v>142.84100000000001</c:v>
                </c:pt>
                <c:pt idx="111">
                  <c:v>142.83799999999999</c:v>
                </c:pt>
                <c:pt idx="112">
                  <c:v>142.83699999999999</c:v>
                </c:pt>
                <c:pt idx="113">
                  <c:v>142.834</c:v>
                </c:pt>
                <c:pt idx="114">
                  <c:v>142.827</c:v>
                </c:pt>
                <c:pt idx="115">
                  <c:v>142.83000000000001</c:v>
                </c:pt>
                <c:pt idx="116">
                  <c:v>142.84700000000001</c:v>
                </c:pt>
                <c:pt idx="117">
                  <c:v>142.84399999999999</c:v>
                </c:pt>
                <c:pt idx="118">
                  <c:v>142.85</c:v>
                </c:pt>
                <c:pt idx="119">
                  <c:v>142.852</c:v>
                </c:pt>
                <c:pt idx="120">
                  <c:v>142.84</c:v>
                </c:pt>
                <c:pt idx="121">
                  <c:v>142.84</c:v>
                </c:pt>
                <c:pt idx="122">
                  <c:v>142.834</c:v>
                </c:pt>
                <c:pt idx="123">
                  <c:v>142.84399999999999</c:v>
                </c:pt>
                <c:pt idx="124">
                  <c:v>142.84100000000001</c:v>
                </c:pt>
                <c:pt idx="125">
                  <c:v>142.85300000000001</c:v>
                </c:pt>
                <c:pt idx="126">
                  <c:v>142.84299999999999</c:v>
                </c:pt>
                <c:pt idx="127">
                  <c:v>142.858</c:v>
                </c:pt>
                <c:pt idx="128">
                  <c:v>142.86199999999999</c:v>
                </c:pt>
                <c:pt idx="129">
                  <c:v>142.84299999999999</c:v>
                </c:pt>
                <c:pt idx="130">
                  <c:v>142.833</c:v>
                </c:pt>
                <c:pt idx="131">
                  <c:v>142.82300000000001</c:v>
                </c:pt>
                <c:pt idx="132">
                  <c:v>142.84100000000001</c:v>
                </c:pt>
                <c:pt idx="133">
                  <c:v>142.83099999999999</c:v>
                </c:pt>
                <c:pt idx="134">
                  <c:v>142.84700000000001</c:v>
                </c:pt>
                <c:pt idx="135">
                  <c:v>142.833</c:v>
                </c:pt>
                <c:pt idx="136">
                  <c:v>142.82599999999999</c:v>
                </c:pt>
                <c:pt idx="137">
                  <c:v>142.82499999999999</c:v>
                </c:pt>
                <c:pt idx="138">
                  <c:v>142.827</c:v>
                </c:pt>
                <c:pt idx="139">
                  <c:v>142.83199999999999</c:v>
                </c:pt>
                <c:pt idx="140">
                  <c:v>142.845</c:v>
                </c:pt>
                <c:pt idx="141">
                  <c:v>142.82900000000001</c:v>
                </c:pt>
                <c:pt idx="142">
                  <c:v>142.839</c:v>
                </c:pt>
                <c:pt idx="143">
                  <c:v>142.84399999999999</c:v>
                </c:pt>
                <c:pt idx="144">
                  <c:v>142.858</c:v>
                </c:pt>
                <c:pt idx="145">
                  <c:v>142.84299999999999</c:v>
                </c:pt>
                <c:pt idx="146">
                  <c:v>142.84100000000001</c:v>
                </c:pt>
                <c:pt idx="147">
                  <c:v>142.82</c:v>
                </c:pt>
                <c:pt idx="148">
                  <c:v>142.82499999999999</c:v>
                </c:pt>
                <c:pt idx="149">
                  <c:v>142.84299999999999</c:v>
                </c:pt>
                <c:pt idx="150">
                  <c:v>142.89099999999999</c:v>
                </c:pt>
                <c:pt idx="151">
                  <c:v>142.82900000000001</c:v>
                </c:pt>
                <c:pt idx="152">
                  <c:v>142.828</c:v>
                </c:pt>
                <c:pt idx="153">
                  <c:v>142.83500000000001</c:v>
                </c:pt>
                <c:pt idx="154">
                  <c:v>142.81700000000001</c:v>
                </c:pt>
                <c:pt idx="155">
                  <c:v>142.828</c:v>
                </c:pt>
                <c:pt idx="156">
                  <c:v>142.85300000000001</c:v>
                </c:pt>
                <c:pt idx="157">
                  <c:v>142.84299999999999</c:v>
                </c:pt>
                <c:pt idx="158">
                  <c:v>142.85400000000001</c:v>
                </c:pt>
                <c:pt idx="159">
                  <c:v>142.846</c:v>
                </c:pt>
                <c:pt idx="160">
                  <c:v>142.86199999999999</c:v>
                </c:pt>
                <c:pt idx="161">
                  <c:v>142.846</c:v>
                </c:pt>
                <c:pt idx="162">
                  <c:v>142.84200000000001</c:v>
                </c:pt>
                <c:pt idx="163">
                  <c:v>142.84700000000001</c:v>
                </c:pt>
                <c:pt idx="164">
                  <c:v>142.86500000000001</c:v>
                </c:pt>
                <c:pt idx="165">
                  <c:v>142.85300000000001</c:v>
                </c:pt>
                <c:pt idx="166">
                  <c:v>142.85499999999999</c:v>
                </c:pt>
                <c:pt idx="167">
                  <c:v>142.85300000000001</c:v>
                </c:pt>
                <c:pt idx="168">
                  <c:v>142.85</c:v>
                </c:pt>
                <c:pt idx="169">
                  <c:v>142.85599999999999</c:v>
                </c:pt>
                <c:pt idx="170">
                  <c:v>142.84399999999999</c:v>
                </c:pt>
                <c:pt idx="171">
                  <c:v>142.84200000000001</c:v>
                </c:pt>
                <c:pt idx="172">
                  <c:v>142.84299999999999</c:v>
                </c:pt>
                <c:pt idx="173">
                  <c:v>142.85300000000001</c:v>
                </c:pt>
                <c:pt idx="174">
                  <c:v>142.86000000000001</c:v>
                </c:pt>
                <c:pt idx="175">
                  <c:v>142.85499999999999</c:v>
                </c:pt>
                <c:pt idx="176">
                  <c:v>142.85300000000001</c:v>
                </c:pt>
                <c:pt idx="177">
                  <c:v>142.84</c:v>
                </c:pt>
                <c:pt idx="178">
                  <c:v>142.845</c:v>
                </c:pt>
                <c:pt idx="179">
                  <c:v>142.86000000000001</c:v>
                </c:pt>
                <c:pt idx="180">
                  <c:v>142.86099999999999</c:v>
                </c:pt>
                <c:pt idx="181">
                  <c:v>142.84</c:v>
                </c:pt>
                <c:pt idx="182">
                  <c:v>142.84899999999999</c:v>
                </c:pt>
                <c:pt idx="183">
                  <c:v>142.85900000000001</c:v>
                </c:pt>
                <c:pt idx="184">
                  <c:v>142.86199999999999</c:v>
                </c:pt>
                <c:pt idx="185">
                  <c:v>142.851</c:v>
                </c:pt>
                <c:pt idx="186">
                  <c:v>142.84700000000001</c:v>
                </c:pt>
                <c:pt idx="187">
                  <c:v>142.858</c:v>
                </c:pt>
                <c:pt idx="188">
                  <c:v>142.85599999999999</c:v>
                </c:pt>
                <c:pt idx="189">
                  <c:v>142.85</c:v>
                </c:pt>
                <c:pt idx="190">
                  <c:v>142.85499999999999</c:v>
                </c:pt>
                <c:pt idx="191">
                  <c:v>142.84399999999999</c:v>
                </c:pt>
                <c:pt idx="192">
                  <c:v>142.85300000000001</c:v>
                </c:pt>
                <c:pt idx="193">
                  <c:v>142.85</c:v>
                </c:pt>
                <c:pt idx="194">
                  <c:v>142.84200000000001</c:v>
                </c:pt>
                <c:pt idx="195">
                  <c:v>142.845</c:v>
                </c:pt>
                <c:pt idx="196">
                  <c:v>142.86799999999999</c:v>
                </c:pt>
                <c:pt idx="197">
                  <c:v>142.84899999999999</c:v>
                </c:pt>
                <c:pt idx="198">
                  <c:v>142.864</c:v>
                </c:pt>
                <c:pt idx="199">
                  <c:v>142.857</c:v>
                </c:pt>
                <c:pt idx="200">
                  <c:v>142.857</c:v>
                </c:pt>
                <c:pt idx="201">
                  <c:v>142.839</c:v>
                </c:pt>
                <c:pt idx="202">
                  <c:v>142.84299999999999</c:v>
                </c:pt>
                <c:pt idx="203">
                  <c:v>142.852</c:v>
                </c:pt>
                <c:pt idx="204">
                  <c:v>142.85599999999999</c:v>
                </c:pt>
                <c:pt idx="205">
                  <c:v>142.85300000000001</c:v>
                </c:pt>
                <c:pt idx="206">
                  <c:v>142.86099999999999</c:v>
                </c:pt>
                <c:pt idx="207">
                  <c:v>142.852</c:v>
                </c:pt>
                <c:pt idx="208">
                  <c:v>142.85499999999999</c:v>
                </c:pt>
                <c:pt idx="209">
                  <c:v>142.84700000000001</c:v>
                </c:pt>
                <c:pt idx="210">
                  <c:v>142.85</c:v>
                </c:pt>
                <c:pt idx="211">
                  <c:v>142.82599999999999</c:v>
                </c:pt>
                <c:pt idx="212">
                  <c:v>142.84399999999999</c:v>
                </c:pt>
                <c:pt idx="213">
                  <c:v>142.85599999999999</c:v>
                </c:pt>
                <c:pt idx="214">
                  <c:v>142.863</c:v>
                </c:pt>
                <c:pt idx="215">
                  <c:v>142.84200000000001</c:v>
                </c:pt>
                <c:pt idx="216">
                  <c:v>142.84700000000001</c:v>
                </c:pt>
                <c:pt idx="217">
                  <c:v>142.83600000000001</c:v>
                </c:pt>
                <c:pt idx="218">
                  <c:v>142.84700000000001</c:v>
                </c:pt>
                <c:pt idx="219">
                  <c:v>142.86500000000001</c:v>
                </c:pt>
                <c:pt idx="220">
                  <c:v>142.85599999999999</c:v>
                </c:pt>
                <c:pt idx="221">
                  <c:v>142.846</c:v>
                </c:pt>
                <c:pt idx="222">
                  <c:v>142.84299999999999</c:v>
                </c:pt>
                <c:pt idx="223">
                  <c:v>142.84399999999999</c:v>
                </c:pt>
                <c:pt idx="224">
                  <c:v>142.858</c:v>
                </c:pt>
                <c:pt idx="225">
                  <c:v>142.84100000000001</c:v>
                </c:pt>
                <c:pt idx="226">
                  <c:v>142.85400000000001</c:v>
                </c:pt>
                <c:pt idx="227">
                  <c:v>142.845</c:v>
                </c:pt>
                <c:pt idx="228">
                  <c:v>142.846</c:v>
                </c:pt>
                <c:pt idx="229">
                  <c:v>142.852</c:v>
                </c:pt>
                <c:pt idx="230">
                  <c:v>142.86699999999999</c:v>
                </c:pt>
                <c:pt idx="231">
                  <c:v>142.82900000000001</c:v>
                </c:pt>
                <c:pt idx="232">
                  <c:v>142.83199999999999</c:v>
                </c:pt>
                <c:pt idx="233">
                  <c:v>142.83699999999999</c:v>
                </c:pt>
                <c:pt idx="234">
                  <c:v>142.851</c:v>
                </c:pt>
                <c:pt idx="235">
                  <c:v>142.833</c:v>
                </c:pt>
                <c:pt idx="236">
                  <c:v>142.858</c:v>
                </c:pt>
                <c:pt idx="237">
                  <c:v>142.83600000000001</c:v>
                </c:pt>
                <c:pt idx="238">
                  <c:v>142.84299999999999</c:v>
                </c:pt>
                <c:pt idx="239">
                  <c:v>142.86600000000001</c:v>
                </c:pt>
                <c:pt idx="240">
                  <c:v>142.85900000000001</c:v>
                </c:pt>
                <c:pt idx="241">
                  <c:v>142.85</c:v>
                </c:pt>
                <c:pt idx="242">
                  <c:v>142.852</c:v>
                </c:pt>
                <c:pt idx="243">
                  <c:v>142.86500000000001</c:v>
                </c:pt>
                <c:pt idx="244">
                  <c:v>142.857</c:v>
                </c:pt>
                <c:pt idx="245">
                  <c:v>142.86000000000001</c:v>
                </c:pt>
                <c:pt idx="246">
                  <c:v>142.86699999999999</c:v>
                </c:pt>
                <c:pt idx="247">
                  <c:v>142.86000000000001</c:v>
                </c:pt>
                <c:pt idx="248">
                  <c:v>142.863</c:v>
                </c:pt>
                <c:pt idx="249">
                  <c:v>142.863</c:v>
                </c:pt>
                <c:pt idx="250">
                  <c:v>142.84200000000001</c:v>
                </c:pt>
                <c:pt idx="251">
                  <c:v>142.83600000000001</c:v>
                </c:pt>
                <c:pt idx="252">
                  <c:v>142.85300000000001</c:v>
                </c:pt>
                <c:pt idx="253">
                  <c:v>142.863</c:v>
                </c:pt>
                <c:pt idx="254">
                  <c:v>142.86699999999999</c:v>
                </c:pt>
                <c:pt idx="255">
                  <c:v>142.857</c:v>
                </c:pt>
                <c:pt idx="256">
                  <c:v>142.85</c:v>
                </c:pt>
                <c:pt idx="257">
                  <c:v>142.852</c:v>
                </c:pt>
                <c:pt idx="258">
                  <c:v>142.851</c:v>
                </c:pt>
                <c:pt idx="259">
                  <c:v>142.863</c:v>
                </c:pt>
                <c:pt idx="260">
                  <c:v>142.85900000000001</c:v>
                </c:pt>
                <c:pt idx="261">
                  <c:v>142.85</c:v>
                </c:pt>
                <c:pt idx="262">
                  <c:v>142.86000000000001</c:v>
                </c:pt>
                <c:pt idx="263">
                  <c:v>142.86099999999999</c:v>
                </c:pt>
                <c:pt idx="264">
                  <c:v>142.864</c:v>
                </c:pt>
                <c:pt idx="265">
                  <c:v>142.869</c:v>
                </c:pt>
                <c:pt idx="266">
                  <c:v>142.85900000000001</c:v>
                </c:pt>
                <c:pt idx="267">
                  <c:v>142.85400000000001</c:v>
                </c:pt>
                <c:pt idx="268">
                  <c:v>142.86199999999999</c:v>
                </c:pt>
                <c:pt idx="269">
                  <c:v>142.85900000000001</c:v>
                </c:pt>
                <c:pt idx="270">
                  <c:v>142.869</c:v>
                </c:pt>
                <c:pt idx="271">
                  <c:v>142.84700000000001</c:v>
                </c:pt>
                <c:pt idx="272">
                  <c:v>142.851</c:v>
                </c:pt>
                <c:pt idx="273">
                  <c:v>142.86099999999999</c:v>
                </c:pt>
                <c:pt idx="274">
                  <c:v>142.846</c:v>
                </c:pt>
                <c:pt idx="275">
                  <c:v>142.84200000000001</c:v>
                </c:pt>
                <c:pt idx="276">
                  <c:v>142.86799999999999</c:v>
                </c:pt>
                <c:pt idx="277">
                  <c:v>142.85499999999999</c:v>
                </c:pt>
                <c:pt idx="278">
                  <c:v>142.863</c:v>
                </c:pt>
                <c:pt idx="279">
                  <c:v>142.85900000000001</c:v>
                </c:pt>
                <c:pt idx="280">
                  <c:v>142.85300000000001</c:v>
                </c:pt>
                <c:pt idx="281">
                  <c:v>142.83799999999999</c:v>
                </c:pt>
                <c:pt idx="282">
                  <c:v>142.84700000000001</c:v>
                </c:pt>
                <c:pt idx="283">
                  <c:v>142.84700000000001</c:v>
                </c:pt>
                <c:pt idx="284">
                  <c:v>142.86199999999999</c:v>
                </c:pt>
                <c:pt idx="285">
                  <c:v>142.85300000000001</c:v>
                </c:pt>
                <c:pt idx="286">
                  <c:v>142.84299999999999</c:v>
                </c:pt>
                <c:pt idx="287">
                  <c:v>142.851</c:v>
                </c:pt>
                <c:pt idx="288">
                  <c:v>142.869</c:v>
                </c:pt>
                <c:pt idx="289">
                  <c:v>142.79599999999999</c:v>
                </c:pt>
                <c:pt idx="290">
                  <c:v>142.83199999999999</c:v>
                </c:pt>
                <c:pt idx="291">
                  <c:v>142.82900000000001</c:v>
                </c:pt>
                <c:pt idx="292">
                  <c:v>142.84</c:v>
                </c:pt>
                <c:pt idx="293">
                  <c:v>142.857</c:v>
                </c:pt>
                <c:pt idx="294">
                  <c:v>142.858</c:v>
                </c:pt>
                <c:pt idx="295">
                  <c:v>142.852</c:v>
                </c:pt>
                <c:pt idx="296">
                  <c:v>142.84399999999999</c:v>
                </c:pt>
                <c:pt idx="297">
                  <c:v>142.846</c:v>
                </c:pt>
                <c:pt idx="298">
                  <c:v>142.84899999999999</c:v>
                </c:pt>
                <c:pt idx="299">
                  <c:v>142.80000000000001</c:v>
                </c:pt>
                <c:pt idx="300">
                  <c:v>142.84399999999999</c:v>
                </c:pt>
                <c:pt idx="301">
                  <c:v>142.84899999999999</c:v>
                </c:pt>
                <c:pt idx="302">
                  <c:v>142.84299999999999</c:v>
                </c:pt>
                <c:pt idx="303">
                  <c:v>142.839</c:v>
                </c:pt>
                <c:pt idx="304">
                  <c:v>142.86000000000001</c:v>
                </c:pt>
                <c:pt idx="305">
                  <c:v>142.84700000000001</c:v>
                </c:pt>
                <c:pt idx="306">
                  <c:v>142.85300000000001</c:v>
                </c:pt>
                <c:pt idx="307">
                  <c:v>142.85599999999999</c:v>
                </c:pt>
                <c:pt idx="308">
                  <c:v>142.84</c:v>
                </c:pt>
                <c:pt idx="309">
                  <c:v>142.851</c:v>
                </c:pt>
                <c:pt idx="310">
                  <c:v>142.857</c:v>
                </c:pt>
                <c:pt idx="311">
                  <c:v>142.83699999999999</c:v>
                </c:pt>
                <c:pt idx="312">
                  <c:v>142.846</c:v>
                </c:pt>
                <c:pt idx="313">
                  <c:v>142.83699999999999</c:v>
                </c:pt>
                <c:pt idx="314">
                  <c:v>142.839</c:v>
                </c:pt>
                <c:pt idx="315">
                  <c:v>142.85</c:v>
                </c:pt>
                <c:pt idx="316">
                  <c:v>142.84700000000001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5-49C4-9F6A-29A07B813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PE Read length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samples'!$I$2:$I$321</c:f>
              <c:numCache>
                <c:formatCode>General</c:formatCode>
                <c:ptCount val="320"/>
                <c:pt idx="0">
                  <c:v>149.96899999999999</c:v>
                </c:pt>
                <c:pt idx="1">
                  <c:v>149.89400000000001</c:v>
                </c:pt>
                <c:pt idx="2">
                  <c:v>149.97800000000001</c:v>
                </c:pt>
                <c:pt idx="3">
                  <c:v>149.90600000000001</c:v>
                </c:pt>
                <c:pt idx="4">
                  <c:v>150.01499999999999</c:v>
                </c:pt>
                <c:pt idx="5">
                  <c:v>149.80600000000001</c:v>
                </c:pt>
                <c:pt idx="6">
                  <c:v>150.00800000000001</c:v>
                </c:pt>
                <c:pt idx="7">
                  <c:v>149.94499999999999</c:v>
                </c:pt>
                <c:pt idx="8">
                  <c:v>149.99700000000001</c:v>
                </c:pt>
                <c:pt idx="9">
                  <c:v>149.929</c:v>
                </c:pt>
                <c:pt idx="10">
                  <c:v>149.93700000000001</c:v>
                </c:pt>
                <c:pt idx="11">
                  <c:v>149.971</c:v>
                </c:pt>
                <c:pt idx="12">
                  <c:v>150.03800000000001</c:v>
                </c:pt>
                <c:pt idx="13">
                  <c:v>150.006</c:v>
                </c:pt>
                <c:pt idx="14">
                  <c:v>150.02099999999999</c:v>
                </c:pt>
                <c:pt idx="15">
                  <c:v>150.04499999999999</c:v>
                </c:pt>
                <c:pt idx="16">
                  <c:v>149.98500000000001</c:v>
                </c:pt>
                <c:pt idx="17">
                  <c:v>149.99600000000001</c:v>
                </c:pt>
                <c:pt idx="18">
                  <c:v>150.12</c:v>
                </c:pt>
                <c:pt idx="19">
                  <c:v>150.01400000000001</c:v>
                </c:pt>
                <c:pt idx="20">
                  <c:v>149.92699999999999</c:v>
                </c:pt>
                <c:pt idx="21">
                  <c:v>149.934</c:v>
                </c:pt>
                <c:pt idx="22">
                  <c:v>149.928</c:v>
                </c:pt>
                <c:pt idx="23">
                  <c:v>149.988</c:v>
                </c:pt>
                <c:pt idx="24">
                  <c:v>149.92400000000001</c:v>
                </c:pt>
                <c:pt idx="25">
                  <c:v>149.922</c:v>
                </c:pt>
                <c:pt idx="26">
                  <c:v>149.92099999999999</c:v>
                </c:pt>
                <c:pt idx="27">
                  <c:v>149.93799999999999</c:v>
                </c:pt>
                <c:pt idx="28">
                  <c:v>150.006</c:v>
                </c:pt>
                <c:pt idx="29">
                  <c:v>149.99</c:v>
                </c:pt>
                <c:pt idx="30">
                  <c:v>149.88499999999999</c:v>
                </c:pt>
                <c:pt idx="31">
                  <c:v>149.94200000000001</c:v>
                </c:pt>
                <c:pt idx="32">
                  <c:v>149.96100000000001</c:v>
                </c:pt>
                <c:pt idx="33">
                  <c:v>149.94</c:v>
                </c:pt>
                <c:pt idx="34">
                  <c:v>149.95500000000001</c:v>
                </c:pt>
                <c:pt idx="35">
                  <c:v>149.917</c:v>
                </c:pt>
                <c:pt idx="36">
                  <c:v>149.93199999999999</c:v>
                </c:pt>
                <c:pt idx="37">
                  <c:v>149.90700000000001</c:v>
                </c:pt>
                <c:pt idx="38">
                  <c:v>149.95599999999999</c:v>
                </c:pt>
                <c:pt idx="39">
                  <c:v>150</c:v>
                </c:pt>
                <c:pt idx="40">
                  <c:v>150.202</c:v>
                </c:pt>
                <c:pt idx="41">
                  <c:v>150.15700000000001</c:v>
                </c:pt>
                <c:pt idx="42">
                  <c:v>150.17500000000001</c:v>
                </c:pt>
                <c:pt idx="43">
                  <c:v>150.196</c:v>
                </c:pt>
                <c:pt idx="44">
                  <c:v>150.15199999999999</c:v>
                </c:pt>
                <c:pt idx="45">
                  <c:v>150.13399999999999</c:v>
                </c:pt>
                <c:pt idx="46">
                  <c:v>150.113</c:v>
                </c:pt>
                <c:pt idx="47">
                  <c:v>150.078</c:v>
                </c:pt>
                <c:pt idx="48">
                  <c:v>150.149</c:v>
                </c:pt>
                <c:pt idx="49">
                  <c:v>150.08500000000001</c:v>
                </c:pt>
                <c:pt idx="50">
                  <c:v>150.09100000000001</c:v>
                </c:pt>
                <c:pt idx="51">
                  <c:v>150.13499999999999</c:v>
                </c:pt>
                <c:pt idx="52">
                  <c:v>150.12200000000001</c:v>
                </c:pt>
                <c:pt idx="53">
                  <c:v>150.15700000000001</c:v>
                </c:pt>
                <c:pt idx="54">
                  <c:v>150.22300000000001</c:v>
                </c:pt>
                <c:pt idx="55">
                  <c:v>150.20599999999999</c:v>
                </c:pt>
                <c:pt idx="56">
                  <c:v>150.16</c:v>
                </c:pt>
                <c:pt idx="57">
                  <c:v>150.13399999999999</c:v>
                </c:pt>
                <c:pt idx="58">
                  <c:v>150.17099999999999</c:v>
                </c:pt>
                <c:pt idx="59">
                  <c:v>150.13800000000001</c:v>
                </c:pt>
                <c:pt idx="60">
                  <c:v>150.102</c:v>
                </c:pt>
                <c:pt idx="61">
                  <c:v>150.08199999999999</c:v>
                </c:pt>
                <c:pt idx="62">
                  <c:v>150.06800000000001</c:v>
                </c:pt>
                <c:pt idx="63">
                  <c:v>150.11600000000001</c:v>
                </c:pt>
                <c:pt idx="64">
                  <c:v>150.042</c:v>
                </c:pt>
                <c:pt idx="65">
                  <c:v>150.08699999999999</c:v>
                </c:pt>
                <c:pt idx="66">
                  <c:v>150.12200000000001</c:v>
                </c:pt>
                <c:pt idx="67">
                  <c:v>150.035</c:v>
                </c:pt>
                <c:pt idx="68">
                  <c:v>150.119</c:v>
                </c:pt>
                <c:pt idx="69">
                  <c:v>150.1</c:v>
                </c:pt>
                <c:pt idx="70">
                  <c:v>150.11699999999999</c:v>
                </c:pt>
                <c:pt idx="71">
                  <c:v>150.13200000000001</c:v>
                </c:pt>
                <c:pt idx="72">
                  <c:v>150.13800000000001</c:v>
                </c:pt>
                <c:pt idx="73">
                  <c:v>150.09700000000001</c:v>
                </c:pt>
                <c:pt idx="74">
                  <c:v>150.113</c:v>
                </c:pt>
                <c:pt idx="75">
                  <c:v>150.09200000000001</c:v>
                </c:pt>
                <c:pt idx="76">
                  <c:v>150.124</c:v>
                </c:pt>
                <c:pt idx="77">
                  <c:v>150.06700000000001</c:v>
                </c:pt>
                <c:pt idx="78">
                  <c:v>150.14500000000001</c:v>
                </c:pt>
                <c:pt idx="79">
                  <c:v>150.05500000000001</c:v>
                </c:pt>
                <c:pt idx="80">
                  <c:v>150.101</c:v>
                </c:pt>
                <c:pt idx="81">
                  <c:v>150.09</c:v>
                </c:pt>
                <c:pt idx="82">
                  <c:v>150.11199999999999</c:v>
                </c:pt>
                <c:pt idx="83">
                  <c:v>150.10400000000001</c:v>
                </c:pt>
                <c:pt idx="84">
                  <c:v>150.119</c:v>
                </c:pt>
                <c:pt idx="85">
                  <c:v>150.07599999999999</c:v>
                </c:pt>
                <c:pt idx="86">
                  <c:v>150.06399999999999</c:v>
                </c:pt>
                <c:pt idx="87">
                  <c:v>150.05500000000001</c:v>
                </c:pt>
                <c:pt idx="88">
                  <c:v>150.05699999999999</c:v>
                </c:pt>
                <c:pt idx="89">
                  <c:v>150.126</c:v>
                </c:pt>
                <c:pt idx="90">
                  <c:v>150.10400000000001</c:v>
                </c:pt>
                <c:pt idx="91">
                  <c:v>150.08000000000001</c:v>
                </c:pt>
                <c:pt idx="92">
                  <c:v>150.08199999999999</c:v>
                </c:pt>
                <c:pt idx="93">
                  <c:v>150.136</c:v>
                </c:pt>
                <c:pt idx="94">
                  <c:v>150.13800000000001</c:v>
                </c:pt>
                <c:pt idx="95">
                  <c:v>150.148</c:v>
                </c:pt>
                <c:pt idx="96">
                  <c:v>150.185</c:v>
                </c:pt>
                <c:pt idx="97">
                  <c:v>150.05199999999999</c:v>
                </c:pt>
                <c:pt idx="98">
                  <c:v>150.09399999999999</c:v>
                </c:pt>
                <c:pt idx="99">
                  <c:v>150.048</c:v>
                </c:pt>
                <c:pt idx="100">
                  <c:v>150.05799999999999</c:v>
                </c:pt>
                <c:pt idx="101">
                  <c:v>150.06700000000001</c:v>
                </c:pt>
                <c:pt idx="102">
                  <c:v>150.07300000000001</c:v>
                </c:pt>
                <c:pt idx="103">
                  <c:v>150.06800000000001</c:v>
                </c:pt>
                <c:pt idx="104">
                  <c:v>150.05600000000001</c:v>
                </c:pt>
                <c:pt idx="105">
                  <c:v>150.12100000000001</c:v>
                </c:pt>
                <c:pt idx="106">
                  <c:v>150.077</c:v>
                </c:pt>
                <c:pt idx="107">
                  <c:v>150.13999999999999</c:v>
                </c:pt>
                <c:pt idx="108">
                  <c:v>150.09</c:v>
                </c:pt>
                <c:pt idx="109">
                  <c:v>150.06200000000001</c:v>
                </c:pt>
                <c:pt idx="110">
                  <c:v>150.048</c:v>
                </c:pt>
                <c:pt idx="111">
                  <c:v>150.10900000000001</c:v>
                </c:pt>
                <c:pt idx="112">
                  <c:v>150.113</c:v>
                </c:pt>
                <c:pt idx="113">
                  <c:v>150.029</c:v>
                </c:pt>
                <c:pt idx="114">
                  <c:v>150.14500000000001</c:v>
                </c:pt>
                <c:pt idx="115">
                  <c:v>150.048</c:v>
                </c:pt>
                <c:pt idx="116">
                  <c:v>150.011</c:v>
                </c:pt>
                <c:pt idx="117">
                  <c:v>150.05099999999999</c:v>
                </c:pt>
                <c:pt idx="118">
                  <c:v>150.136</c:v>
                </c:pt>
                <c:pt idx="119">
                  <c:v>150.15700000000001</c:v>
                </c:pt>
                <c:pt idx="120">
                  <c:v>150.125</c:v>
                </c:pt>
                <c:pt idx="121">
                  <c:v>150.11600000000001</c:v>
                </c:pt>
                <c:pt idx="122">
                  <c:v>150.108</c:v>
                </c:pt>
                <c:pt idx="123">
                  <c:v>150.12100000000001</c:v>
                </c:pt>
                <c:pt idx="124">
                  <c:v>150.08799999999999</c:v>
                </c:pt>
                <c:pt idx="125">
                  <c:v>150.072</c:v>
                </c:pt>
                <c:pt idx="126">
                  <c:v>150.047</c:v>
                </c:pt>
                <c:pt idx="127">
                  <c:v>150.19300000000001</c:v>
                </c:pt>
                <c:pt idx="128">
                  <c:v>150.191</c:v>
                </c:pt>
                <c:pt idx="129">
                  <c:v>150.131</c:v>
                </c:pt>
                <c:pt idx="130">
                  <c:v>150.078</c:v>
                </c:pt>
                <c:pt idx="131">
                  <c:v>150.09700000000001</c:v>
                </c:pt>
                <c:pt idx="132">
                  <c:v>150.108</c:v>
                </c:pt>
                <c:pt idx="133">
                  <c:v>150.07900000000001</c:v>
                </c:pt>
                <c:pt idx="134">
                  <c:v>150.17599999999999</c:v>
                </c:pt>
                <c:pt idx="135">
                  <c:v>150.15299999999999</c:v>
                </c:pt>
                <c:pt idx="136">
                  <c:v>150.00800000000001</c:v>
                </c:pt>
                <c:pt idx="137">
                  <c:v>150.03899999999999</c:v>
                </c:pt>
                <c:pt idx="138">
                  <c:v>150.07599999999999</c:v>
                </c:pt>
                <c:pt idx="139">
                  <c:v>150.02500000000001</c:v>
                </c:pt>
                <c:pt idx="140">
                  <c:v>150.10300000000001</c:v>
                </c:pt>
                <c:pt idx="141">
                  <c:v>150.10599999999999</c:v>
                </c:pt>
                <c:pt idx="142">
                  <c:v>150.102</c:v>
                </c:pt>
                <c:pt idx="143">
                  <c:v>150.09700000000001</c:v>
                </c:pt>
                <c:pt idx="144">
                  <c:v>150.21</c:v>
                </c:pt>
                <c:pt idx="145">
                  <c:v>150.10599999999999</c:v>
                </c:pt>
                <c:pt idx="146">
                  <c:v>150.09800000000001</c:v>
                </c:pt>
                <c:pt idx="147">
                  <c:v>149.98699999999999</c:v>
                </c:pt>
                <c:pt idx="148">
                  <c:v>150.024</c:v>
                </c:pt>
                <c:pt idx="149">
                  <c:v>150.09299999999999</c:v>
                </c:pt>
                <c:pt idx="150">
                  <c:v>150.404</c:v>
                </c:pt>
                <c:pt idx="151">
                  <c:v>150.09700000000001</c:v>
                </c:pt>
                <c:pt idx="152">
                  <c:v>150.096</c:v>
                </c:pt>
                <c:pt idx="153">
                  <c:v>150.08199999999999</c:v>
                </c:pt>
                <c:pt idx="154">
                  <c:v>150.179</c:v>
                </c:pt>
                <c:pt idx="155">
                  <c:v>150.03800000000001</c:v>
                </c:pt>
                <c:pt idx="156">
                  <c:v>150.202</c:v>
                </c:pt>
                <c:pt idx="157">
                  <c:v>150.102</c:v>
                </c:pt>
                <c:pt idx="158">
                  <c:v>150.15</c:v>
                </c:pt>
                <c:pt idx="159">
                  <c:v>150.09899999999999</c:v>
                </c:pt>
                <c:pt idx="160">
                  <c:v>150.36099999999999</c:v>
                </c:pt>
                <c:pt idx="161">
                  <c:v>150.261</c:v>
                </c:pt>
                <c:pt idx="162">
                  <c:v>150.27799999999999</c:v>
                </c:pt>
                <c:pt idx="163">
                  <c:v>150.24299999999999</c:v>
                </c:pt>
                <c:pt idx="164">
                  <c:v>150.346</c:v>
                </c:pt>
                <c:pt idx="165">
                  <c:v>150.25299999999999</c:v>
                </c:pt>
                <c:pt idx="166">
                  <c:v>150.30199999999999</c:v>
                </c:pt>
                <c:pt idx="167">
                  <c:v>150.28200000000001</c:v>
                </c:pt>
                <c:pt idx="168">
                  <c:v>150.30099999999999</c:v>
                </c:pt>
                <c:pt idx="169">
                  <c:v>150.32</c:v>
                </c:pt>
                <c:pt idx="170">
                  <c:v>150.28800000000001</c:v>
                </c:pt>
                <c:pt idx="171">
                  <c:v>150.31800000000001</c:v>
                </c:pt>
                <c:pt idx="172">
                  <c:v>150.274</c:v>
                </c:pt>
                <c:pt idx="173">
                  <c:v>150.369</c:v>
                </c:pt>
                <c:pt idx="174">
                  <c:v>150.398</c:v>
                </c:pt>
                <c:pt idx="175">
                  <c:v>150.36799999999999</c:v>
                </c:pt>
                <c:pt idx="176">
                  <c:v>150.327</c:v>
                </c:pt>
                <c:pt idx="177">
                  <c:v>150.316</c:v>
                </c:pt>
                <c:pt idx="178">
                  <c:v>150.33000000000001</c:v>
                </c:pt>
                <c:pt idx="179">
                  <c:v>150.37700000000001</c:v>
                </c:pt>
                <c:pt idx="180">
                  <c:v>150.321</c:v>
                </c:pt>
                <c:pt idx="181">
                  <c:v>150.30099999999999</c:v>
                </c:pt>
                <c:pt idx="182">
                  <c:v>150.33099999999999</c:v>
                </c:pt>
                <c:pt idx="183">
                  <c:v>150.31200000000001</c:v>
                </c:pt>
                <c:pt idx="184">
                  <c:v>150.33600000000001</c:v>
                </c:pt>
                <c:pt idx="185">
                  <c:v>150.28399999999999</c:v>
                </c:pt>
                <c:pt idx="186">
                  <c:v>150.292</c:v>
                </c:pt>
                <c:pt idx="187">
                  <c:v>150.38200000000001</c:v>
                </c:pt>
                <c:pt idx="188">
                  <c:v>150.292</c:v>
                </c:pt>
                <c:pt idx="189">
                  <c:v>150.273</c:v>
                </c:pt>
                <c:pt idx="190">
                  <c:v>150.32400000000001</c:v>
                </c:pt>
                <c:pt idx="191">
                  <c:v>150.291</c:v>
                </c:pt>
                <c:pt idx="192">
                  <c:v>150.34299999999999</c:v>
                </c:pt>
                <c:pt idx="193">
                  <c:v>150.28399999999999</c:v>
                </c:pt>
                <c:pt idx="194">
                  <c:v>150.416</c:v>
                </c:pt>
                <c:pt idx="195">
                  <c:v>150.27799999999999</c:v>
                </c:pt>
                <c:pt idx="196">
                  <c:v>150.334</c:v>
                </c:pt>
                <c:pt idx="197">
                  <c:v>150.31700000000001</c:v>
                </c:pt>
                <c:pt idx="198">
                  <c:v>150.375</c:v>
                </c:pt>
                <c:pt idx="199">
                  <c:v>150.292</c:v>
                </c:pt>
                <c:pt idx="200">
                  <c:v>150.422</c:v>
                </c:pt>
                <c:pt idx="201">
                  <c:v>150.35</c:v>
                </c:pt>
                <c:pt idx="202">
                  <c:v>150.358</c:v>
                </c:pt>
                <c:pt idx="203">
                  <c:v>150.34399999999999</c:v>
                </c:pt>
                <c:pt idx="204">
                  <c:v>150.41800000000001</c:v>
                </c:pt>
                <c:pt idx="205">
                  <c:v>150.37299999999999</c:v>
                </c:pt>
                <c:pt idx="206">
                  <c:v>150.38300000000001</c:v>
                </c:pt>
                <c:pt idx="207">
                  <c:v>150.36099999999999</c:v>
                </c:pt>
                <c:pt idx="208">
                  <c:v>150.43100000000001</c:v>
                </c:pt>
                <c:pt idx="209">
                  <c:v>150.43</c:v>
                </c:pt>
                <c:pt idx="210">
                  <c:v>150.36600000000001</c:v>
                </c:pt>
                <c:pt idx="211">
                  <c:v>150.374</c:v>
                </c:pt>
                <c:pt idx="212">
                  <c:v>150.346</c:v>
                </c:pt>
                <c:pt idx="213">
                  <c:v>150.41</c:v>
                </c:pt>
                <c:pt idx="214">
                  <c:v>150.47</c:v>
                </c:pt>
                <c:pt idx="215">
                  <c:v>150.40199999999999</c:v>
                </c:pt>
                <c:pt idx="216">
                  <c:v>150.36099999999999</c:v>
                </c:pt>
                <c:pt idx="217">
                  <c:v>150.36699999999999</c:v>
                </c:pt>
                <c:pt idx="218">
                  <c:v>150.41200000000001</c:v>
                </c:pt>
                <c:pt idx="219">
                  <c:v>150.42099999999999</c:v>
                </c:pt>
                <c:pt idx="220">
                  <c:v>150.34800000000001</c:v>
                </c:pt>
                <c:pt idx="221">
                  <c:v>150.42400000000001</c:v>
                </c:pt>
                <c:pt idx="222">
                  <c:v>150.37200000000001</c:v>
                </c:pt>
                <c:pt idx="223">
                  <c:v>150.393</c:v>
                </c:pt>
                <c:pt idx="224">
                  <c:v>150.36199999999999</c:v>
                </c:pt>
                <c:pt idx="225">
                  <c:v>150.358</c:v>
                </c:pt>
                <c:pt idx="226">
                  <c:v>150.435</c:v>
                </c:pt>
                <c:pt idx="227">
                  <c:v>150.34700000000001</c:v>
                </c:pt>
                <c:pt idx="228">
                  <c:v>150.339</c:v>
                </c:pt>
                <c:pt idx="229">
                  <c:v>150.41999999999999</c:v>
                </c:pt>
                <c:pt idx="230">
                  <c:v>150.352</c:v>
                </c:pt>
                <c:pt idx="231">
                  <c:v>150.34899999999999</c:v>
                </c:pt>
                <c:pt idx="232">
                  <c:v>150.352</c:v>
                </c:pt>
                <c:pt idx="233">
                  <c:v>150.30699999999999</c:v>
                </c:pt>
                <c:pt idx="234">
                  <c:v>150.40899999999999</c:v>
                </c:pt>
                <c:pt idx="235">
                  <c:v>150.35400000000001</c:v>
                </c:pt>
                <c:pt idx="236">
                  <c:v>150.429</c:v>
                </c:pt>
                <c:pt idx="237">
                  <c:v>150.32599999999999</c:v>
                </c:pt>
                <c:pt idx="238">
                  <c:v>150.363</c:v>
                </c:pt>
                <c:pt idx="239">
                  <c:v>150.42099999999999</c:v>
                </c:pt>
                <c:pt idx="240">
                  <c:v>150.34399999999999</c:v>
                </c:pt>
                <c:pt idx="241">
                  <c:v>150.31800000000001</c:v>
                </c:pt>
                <c:pt idx="242">
                  <c:v>150.35</c:v>
                </c:pt>
                <c:pt idx="243">
                  <c:v>150.34899999999999</c:v>
                </c:pt>
                <c:pt idx="244">
                  <c:v>150.35900000000001</c:v>
                </c:pt>
                <c:pt idx="245">
                  <c:v>150.315</c:v>
                </c:pt>
                <c:pt idx="246">
                  <c:v>150.363</c:v>
                </c:pt>
                <c:pt idx="247">
                  <c:v>150.34700000000001</c:v>
                </c:pt>
                <c:pt idx="248">
                  <c:v>150.34200000000001</c:v>
                </c:pt>
                <c:pt idx="249">
                  <c:v>150.386</c:v>
                </c:pt>
                <c:pt idx="250">
                  <c:v>150.339</c:v>
                </c:pt>
                <c:pt idx="251">
                  <c:v>150.33799999999999</c:v>
                </c:pt>
                <c:pt idx="252">
                  <c:v>150.33600000000001</c:v>
                </c:pt>
                <c:pt idx="253">
                  <c:v>150.39599999999999</c:v>
                </c:pt>
                <c:pt idx="254">
                  <c:v>150.417</c:v>
                </c:pt>
                <c:pt idx="255">
                  <c:v>150.399</c:v>
                </c:pt>
                <c:pt idx="256">
                  <c:v>150.339</c:v>
                </c:pt>
                <c:pt idx="257">
                  <c:v>150.34899999999999</c:v>
                </c:pt>
                <c:pt idx="258">
                  <c:v>150.37700000000001</c:v>
                </c:pt>
                <c:pt idx="259">
                  <c:v>150.40799999999999</c:v>
                </c:pt>
                <c:pt idx="260">
                  <c:v>150.29900000000001</c:v>
                </c:pt>
                <c:pt idx="261">
                  <c:v>150.37700000000001</c:v>
                </c:pt>
                <c:pt idx="262">
                  <c:v>150.34899999999999</c:v>
                </c:pt>
                <c:pt idx="263">
                  <c:v>150.357</c:v>
                </c:pt>
                <c:pt idx="264">
                  <c:v>150.35900000000001</c:v>
                </c:pt>
                <c:pt idx="265">
                  <c:v>150.386</c:v>
                </c:pt>
                <c:pt idx="266">
                  <c:v>150.32300000000001</c:v>
                </c:pt>
                <c:pt idx="267">
                  <c:v>150.43199999999999</c:v>
                </c:pt>
                <c:pt idx="268">
                  <c:v>150.36600000000001</c:v>
                </c:pt>
                <c:pt idx="269">
                  <c:v>150.33000000000001</c:v>
                </c:pt>
                <c:pt idx="270">
                  <c:v>150.357</c:v>
                </c:pt>
                <c:pt idx="271">
                  <c:v>150.37299999999999</c:v>
                </c:pt>
                <c:pt idx="272">
                  <c:v>150.34899999999999</c:v>
                </c:pt>
                <c:pt idx="273">
                  <c:v>150.34</c:v>
                </c:pt>
                <c:pt idx="274">
                  <c:v>150.35599999999999</c:v>
                </c:pt>
                <c:pt idx="275">
                  <c:v>150.31100000000001</c:v>
                </c:pt>
                <c:pt idx="276">
                  <c:v>150.358</c:v>
                </c:pt>
                <c:pt idx="277">
                  <c:v>150.32300000000001</c:v>
                </c:pt>
                <c:pt idx="278">
                  <c:v>150.398</c:v>
                </c:pt>
                <c:pt idx="279">
                  <c:v>150.392</c:v>
                </c:pt>
                <c:pt idx="280">
                  <c:v>150.37</c:v>
                </c:pt>
                <c:pt idx="281">
                  <c:v>150.34299999999999</c:v>
                </c:pt>
                <c:pt idx="282">
                  <c:v>150.35400000000001</c:v>
                </c:pt>
                <c:pt idx="283">
                  <c:v>150.34800000000001</c:v>
                </c:pt>
                <c:pt idx="284">
                  <c:v>150.42500000000001</c:v>
                </c:pt>
                <c:pt idx="285">
                  <c:v>150.40600000000001</c:v>
                </c:pt>
                <c:pt idx="286">
                  <c:v>150.333</c:v>
                </c:pt>
                <c:pt idx="287">
                  <c:v>150.358</c:v>
                </c:pt>
                <c:pt idx="288">
                  <c:v>150.43600000000001</c:v>
                </c:pt>
                <c:pt idx="289">
                  <c:v>150.23099999999999</c:v>
                </c:pt>
                <c:pt idx="290">
                  <c:v>150.32599999999999</c:v>
                </c:pt>
                <c:pt idx="291">
                  <c:v>150.345</c:v>
                </c:pt>
                <c:pt idx="292">
                  <c:v>150.37700000000001</c:v>
                </c:pt>
                <c:pt idx="293">
                  <c:v>150.42400000000001</c:v>
                </c:pt>
                <c:pt idx="294">
                  <c:v>150.42699999999999</c:v>
                </c:pt>
                <c:pt idx="295">
                  <c:v>150.41900000000001</c:v>
                </c:pt>
                <c:pt idx="296">
                  <c:v>150.37299999999999</c:v>
                </c:pt>
                <c:pt idx="297">
                  <c:v>150.369</c:v>
                </c:pt>
                <c:pt idx="298">
                  <c:v>150.43299999999999</c:v>
                </c:pt>
                <c:pt idx="299">
                  <c:v>150.238</c:v>
                </c:pt>
                <c:pt idx="300">
                  <c:v>150.322</c:v>
                </c:pt>
                <c:pt idx="301">
                  <c:v>150.40299999999999</c:v>
                </c:pt>
                <c:pt idx="302">
                  <c:v>150.32499999999999</c:v>
                </c:pt>
                <c:pt idx="303">
                  <c:v>150.33699999999999</c:v>
                </c:pt>
                <c:pt idx="304">
                  <c:v>150.38</c:v>
                </c:pt>
                <c:pt idx="305">
                  <c:v>150.35300000000001</c:v>
                </c:pt>
                <c:pt idx="306">
                  <c:v>150.37</c:v>
                </c:pt>
                <c:pt idx="307">
                  <c:v>150.41499999999999</c:v>
                </c:pt>
                <c:pt idx="308">
                  <c:v>150.357</c:v>
                </c:pt>
                <c:pt idx="309">
                  <c:v>150.38300000000001</c:v>
                </c:pt>
                <c:pt idx="310">
                  <c:v>150.41399999999999</c:v>
                </c:pt>
                <c:pt idx="311">
                  <c:v>150.398</c:v>
                </c:pt>
                <c:pt idx="312">
                  <c:v>150.38399999999999</c:v>
                </c:pt>
                <c:pt idx="313">
                  <c:v>150.346</c:v>
                </c:pt>
                <c:pt idx="314">
                  <c:v>150.36799999999999</c:v>
                </c:pt>
                <c:pt idx="315">
                  <c:v>150.38999999999999</c:v>
                </c:pt>
                <c:pt idx="316">
                  <c:v>150.376</c:v>
                </c:pt>
                <c:pt idx="317">
                  <c:v>150.41499999999999</c:v>
                </c:pt>
                <c:pt idx="318">
                  <c:v>150.38900000000001</c:v>
                </c:pt>
                <c:pt idx="319">
                  <c:v>150.40100000000001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A-4243-BCC2-BDD3C3B7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% remaining mapped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samples'!$J$2:$J$321</c:f>
              <c:numCache>
                <c:formatCode>General</c:formatCode>
                <c:ptCount val="320"/>
                <c:pt idx="0">
                  <c:v>0.79080811704117449</c:v>
                </c:pt>
                <c:pt idx="1">
                  <c:v>0.66808971444538501</c:v>
                </c:pt>
                <c:pt idx="2">
                  <c:v>0.772056804740753</c:v>
                </c:pt>
                <c:pt idx="3">
                  <c:v>0.49704494863887927</c:v>
                </c:pt>
                <c:pt idx="4">
                  <c:v>0.78020196982919832</c:v>
                </c:pt>
                <c:pt idx="5">
                  <c:v>0.14269761533416736</c:v>
                </c:pt>
                <c:pt idx="6">
                  <c:v>0.77460744067890208</c:v>
                </c:pt>
                <c:pt idx="7">
                  <c:v>0.73174007786901374</c:v>
                </c:pt>
                <c:pt idx="8">
                  <c:v>0.76079657643206022</c:v>
                </c:pt>
                <c:pt idx="9">
                  <c:v>0.65900238949701717</c:v>
                </c:pt>
                <c:pt idx="10">
                  <c:v>0.76654141871767678</c:v>
                </c:pt>
                <c:pt idx="11">
                  <c:v>0.72534810795002191</c:v>
                </c:pt>
                <c:pt idx="12">
                  <c:v>0.70180141780330219</c:v>
                </c:pt>
                <c:pt idx="13">
                  <c:v>0.75831220209126193</c:v>
                </c:pt>
                <c:pt idx="14">
                  <c:v>0.77655526504467909</c:v>
                </c:pt>
                <c:pt idx="15">
                  <c:v>0.79611309530579977</c:v>
                </c:pt>
                <c:pt idx="16">
                  <c:v>0.71432655323268279</c:v>
                </c:pt>
                <c:pt idx="17">
                  <c:v>0.81457300919340314</c:v>
                </c:pt>
                <c:pt idx="18">
                  <c:v>0.77193869991321462</c:v>
                </c:pt>
                <c:pt idx="19">
                  <c:v>0.780993187303333</c:v>
                </c:pt>
                <c:pt idx="20">
                  <c:v>0.6919527279082166</c:v>
                </c:pt>
                <c:pt idx="21">
                  <c:v>0.75836442090167966</c:v>
                </c:pt>
                <c:pt idx="22">
                  <c:v>0.73102494623554304</c:v>
                </c:pt>
                <c:pt idx="23">
                  <c:v>0.75499773983910279</c:v>
                </c:pt>
                <c:pt idx="24">
                  <c:v>0.8008462153463709</c:v>
                </c:pt>
                <c:pt idx="25">
                  <c:v>0.68212732739095128</c:v>
                </c:pt>
                <c:pt idx="26">
                  <c:v>0.7330931080057802</c:v>
                </c:pt>
                <c:pt idx="27">
                  <c:v>0.72358567611088342</c:v>
                </c:pt>
                <c:pt idx="28">
                  <c:v>0.73129537899688457</c:v>
                </c:pt>
                <c:pt idx="29">
                  <c:v>0.68497658650975135</c:v>
                </c:pt>
                <c:pt idx="30">
                  <c:v>0.75629944441726238</c:v>
                </c:pt>
                <c:pt idx="31">
                  <c:v>0.68223382000905775</c:v>
                </c:pt>
                <c:pt idx="32">
                  <c:v>0.77559225022931821</c:v>
                </c:pt>
                <c:pt idx="33">
                  <c:v>0.74310480448213967</c:v>
                </c:pt>
                <c:pt idx="34">
                  <c:v>0.73563267925034237</c:v>
                </c:pt>
                <c:pt idx="35">
                  <c:v>0.77720318444446002</c:v>
                </c:pt>
                <c:pt idx="36">
                  <c:v>0.7462904169732083</c:v>
                </c:pt>
                <c:pt idx="37">
                  <c:v>0.80659989880522942</c:v>
                </c:pt>
                <c:pt idx="38">
                  <c:v>0.6618424165943686</c:v>
                </c:pt>
                <c:pt idx="39">
                  <c:v>0.79883199041504482</c:v>
                </c:pt>
                <c:pt idx="40">
                  <c:v>0.61363858841955854</c:v>
                </c:pt>
                <c:pt idx="41">
                  <c:v>0.77532270704121187</c:v>
                </c:pt>
                <c:pt idx="42">
                  <c:v>0.75277841610454366</c:v>
                </c:pt>
                <c:pt idx="43">
                  <c:v>0.64235215467855511</c:v>
                </c:pt>
                <c:pt idx="44">
                  <c:v>0.73878033779628138</c:v>
                </c:pt>
                <c:pt idx="45">
                  <c:v>0.68568346772883515</c:v>
                </c:pt>
                <c:pt idx="46">
                  <c:v>0.80829105337556373</c:v>
                </c:pt>
                <c:pt idx="47">
                  <c:v>0.70682258248225061</c:v>
                </c:pt>
                <c:pt idx="48">
                  <c:v>0.74847825316365957</c:v>
                </c:pt>
                <c:pt idx="49">
                  <c:v>0.57593446665988746</c:v>
                </c:pt>
                <c:pt idx="50">
                  <c:v>0.76432516651564575</c:v>
                </c:pt>
                <c:pt idx="51">
                  <c:v>0.72156143574757503</c:v>
                </c:pt>
                <c:pt idx="52">
                  <c:v>0.76520087610470366</c:v>
                </c:pt>
                <c:pt idx="53">
                  <c:v>0.76178458104503488</c:v>
                </c:pt>
                <c:pt idx="54">
                  <c:v>0.76311355853073626</c:v>
                </c:pt>
                <c:pt idx="55">
                  <c:v>0.75489109236106833</c:v>
                </c:pt>
                <c:pt idx="56">
                  <c:v>0.6594776474726981</c:v>
                </c:pt>
                <c:pt idx="57">
                  <c:v>0.79182724207958288</c:v>
                </c:pt>
                <c:pt idx="58">
                  <c:v>0.75014882976653841</c:v>
                </c:pt>
                <c:pt idx="59">
                  <c:v>0.79764727639372335</c:v>
                </c:pt>
                <c:pt idx="60">
                  <c:v>0.73210174403998984</c:v>
                </c:pt>
                <c:pt idx="61">
                  <c:v>0.73426419685749644</c:v>
                </c:pt>
                <c:pt idx="62">
                  <c:v>0.70955779574278199</c:v>
                </c:pt>
                <c:pt idx="63">
                  <c:v>0.75526242262300625</c:v>
                </c:pt>
                <c:pt idx="64">
                  <c:v>0.79207969338639683</c:v>
                </c:pt>
                <c:pt idx="65">
                  <c:v>0.53749722109141096</c:v>
                </c:pt>
                <c:pt idx="66">
                  <c:v>0.79442834439562493</c:v>
                </c:pt>
                <c:pt idx="67">
                  <c:v>0.76047722075502211</c:v>
                </c:pt>
                <c:pt idx="68">
                  <c:v>0.80695834667873168</c:v>
                </c:pt>
                <c:pt idx="69">
                  <c:v>0.69541703552204481</c:v>
                </c:pt>
                <c:pt idx="70">
                  <c:v>0.79006841936853267</c:v>
                </c:pt>
                <c:pt idx="71">
                  <c:v>0.79169928912693399</c:v>
                </c:pt>
                <c:pt idx="72">
                  <c:v>0.79998333154167534</c:v>
                </c:pt>
                <c:pt idx="73">
                  <c:v>0.74971475625375672</c:v>
                </c:pt>
                <c:pt idx="74">
                  <c:v>0.73025089272239763</c:v>
                </c:pt>
                <c:pt idx="75">
                  <c:v>0.75432877071586357</c:v>
                </c:pt>
                <c:pt idx="76">
                  <c:v>0.71748854443910925</c:v>
                </c:pt>
                <c:pt idx="77">
                  <c:v>0.78555531994585825</c:v>
                </c:pt>
                <c:pt idx="78">
                  <c:v>0.75357219023245892</c:v>
                </c:pt>
                <c:pt idx="79">
                  <c:v>0.76287820859085076</c:v>
                </c:pt>
                <c:pt idx="80">
                  <c:v>0.76886944622681974</c:v>
                </c:pt>
                <c:pt idx="81">
                  <c:v>0.67315430977003232</c:v>
                </c:pt>
                <c:pt idx="82">
                  <c:v>0.78771895179604656</c:v>
                </c:pt>
                <c:pt idx="83">
                  <c:v>0.67207394538612719</c:v>
                </c:pt>
                <c:pt idx="84">
                  <c:v>0.7453526118183601</c:v>
                </c:pt>
                <c:pt idx="85">
                  <c:v>0.71449106398860385</c:v>
                </c:pt>
                <c:pt idx="86">
                  <c:v>0.79969999230749511</c:v>
                </c:pt>
                <c:pt idx="87">
                  <c:v>0.69576963717749263</c:v>
                </c:pt>
                <c:pt idx="88">
                  <c:v>0.69987876859502463</c:v>
                </c:pt>
                <c:pt idx="89">
                  <c:v>0.67485033857829824</c:v>
                </c:pt>
                <c:pt idx="90">
                  <c:v>0.77883875200379271</c:v>
                </c:pt>
                <c:pt idx="91">
                  <c:v>0.71125489988090818</c:v>
                </c:pt>
                <c:pt idx="92">
                  <c:v>0.75242172315032907</c:v>
                </c:pt>
                <c:pt idx="93">
                  <c:v>0.7283302553396499</c:v>
                </c:pt>
                <c:pt idx="94">
                  <c:v>0.70778522207966321</c:v>
                </c:pt>
                <c:pt idx="95">
                  <c:v>0.73798085984126649</c:v>
                </c:pt>
                <c:pt idx="96">
                  <c:v>0.78793173993539301</c:v>
                </c:pt>
                <c:pt idx="97">
                  <c:v>0.73163445064940902</c:v>
                </c:pt>
                <c:pt idx="98">
                  <c:v>0.80708335390670738</c:v>
                </c:pt>
                <c:pt idx="99">
                  <c:v>0.7973493302202842</c:v>
                </c:pt>
                <c:pt idx="100">
                  <c:v>0.74055127363347406</c:v>
                </c:pt>
                <c:pt idx="101">
                  <c:v>0.77949111129994908</c:v>
                </c:pt>
                <c:pt idx="102">
                  <c:v>0.75279949443685945</c:v>
                </c:pt>
                <c:pt idx="103">
                  <c:v>0.74380391863315676</c:v>
                </c:pt>
                <c:pt idx="104">
                  <c:v>0.75744769301745507</c:v>
                </c:pt>
                <c:pt idx="105">
                  <c:v>0.75589271337189978</c:v>
                </c:pt>
                <c:pt idx="106">
                  <c:v>0.80529477697582019</c:v>
                </c:pt>
                <c:pt idx="107">
                  <c:v>0.7873878860127157</c:v>
                </c:pt>
                <c:pt idx="108">
                  <c:v>0.80548365258253352</c:v>
                </c:pt>
                <c:pt idx="109">
                  <c:v>0.7929260091768684</c:v>
                </c:pt>
                <c:pt idx="110">
                  <c:v>0.7959114772362802</c:v>
                </c:pt>
                <c:pt idx="111">
                  <c:v>0.76592079705963789</c:v>
                </c:pt>
                <c:pt idx="112">
                  <c:v>0.81859412722616731</c:v>
                </c:pt>
                <c:pt idx="113">
                  <c:v>0.7551675527591809</c:v>
                </c:pt>
                <c:pt idx="114">
                  <c:v>0.70702796636933707</c:v>
                </c:pt>
                <c:pt idx="115">
                  <c:v>0.82028385692132311</c:v>
                </c:pt>
                <c:pt idx="116">
                  <c:v>0.80272126786183706</c:v>
                </c:pt>
                <c:pt idx="117">
                  <c:v>0.80414623368505012</c:v>
                </c:pt>
                <c:pt idx="118">
                  <c:v>0.73957576682435522</c:v>
                </c:pt>
                <c:pt idx="119">
                  <c:v>0.72388746876320176</c:v>
                </c:pt>
                <c:pt idx="120">
                  <c:v>0.76128112542734017</c:v>
                </c:pt>
                <c:pt idx="121">
                  <c:v>0.75284002335211686</c:v>
                </c:pt>
                <c:pt idx="122">
                  <c:v>0.81205919824002826</c:v>
                </c:pt>
                <c:pt idx="123">
                  <c:v>0.43585985236463815</c:v>
                </c:pt>
                <c:pt idx="124">
                  <c:v>0.78849828858746884</c:v>
                </c:pt>
                <c:pt idx="125">
                  <c:v>0.70184240796403385</c:v>
                </c:pt>
                <c:pt idx="126">
                  <c:v>0.72791348606012884</c:v>
                </c:pt>
                <c:pt idx="127">
                  <c:v>0.73402925241620198</c:v>
                </c:pt>
                <c:pt idx="128">
                  <c:v>0.78508740844292479</c:v>
                </c:pt>
                <c:pt idx="129">
                  <c:v>0.73004520182353316</c:v>
                </c:pt>
                <c:pt idx="130">
                  <c:v>0.77944468202875705</c:v>
                </c:pt>
                <c:pt idx="131">
                  <c:v>0.76006876890294606</c:v>
                </c:pt>
                <c:pt idx="132">
                  <c:v>0.76160742231555678</c:v>
                </c:pt>
                <c:pt idx="133">
                  <c:v>0.60397174414453214</c:v>
                </c:pt>
                <c:pt idx="134">
                  <c:v>0.7036904761904762</c:v>
                </c:pt>
                <c:pt idx="135">
                  <c:v>0.67955263118697584</c:v>
                </c:pt>
                <c:pt idx="136">
                  <c:v>0.79837463521334939</c:v>
                </c:pt>
                <c:pt idx="137">
                  <c:v>0.80089574503599203</c:v>
                </c:pt>
                <c:pt idx="138">
                  <c:v>0.76883906148103953</c:v>
                </c:pt>
                <c:pt idx="139">
                  <c:v>0.81598986375470794</c:v>
                </c:pt>
                <c:pt idx="140">
                  <c:v>0.75115919629057182</c:v>
                </c:pt>
                <c:pt idx="141">
                  <c:v>0.7559415192704162</c:v>
                </c:pt>
                <c:pt idx="142">
                  <c:v>0.73630106855184607</c:v>
                </c:pt>
                <c:pt idx="143">
                  <c:v>0.78620015450139125</c:v>
                </c:pt>
                <c:pt idx="144">
                  <c:v>0.72242193621958173</c:v>
                </c:pt>
                <c:pt idx="145">
                  <c:v>0.75296724129070569</c:v>
                </c:pt>
                <c:pt idx="146">
                  <c:v>0.77580918995265358</c:v>
                </c:pt>
                <c:pt idx="147">
                  <c:v>0.74863402092287346</c:v>
                </c:pt>
                <c:pt idx="148">
                  <c:v>0.76258177305035058</c:v>
                </c:pt>
                <c:pt idx="149">
                  <c:v>0.78998946083371091</c:v>
                </c:pt>
                <c:pt idx="150">
                  <c:v>0.78227236099919417</c:v>
                </c:pt>
                <c:pt idx="151">
                  <c:v>0.76601565486104517</c:v>
                </c:pt>
                <c:pt idx="152">
                  <c:v>0.79149423411450948</c:v>
                </c:pt>
                <c:pt idx="153">
                  <c:v>0.79214160131170863</c:v>
                </c:pt>
                <c:pt idx="154">
                  <c:v>0.74040202463670834</c:v>
                </c:pt>
                <c:pt idx="155">
                  <c:v>0.79543046849837717</c:v>
                </c:pt>
                <c:pt idx="156">
                  <c:v>0.6410926535872834</c:v>
                </c:pt>
                <c:pt idx="157">
                  <c:v>0.77886085440788388</c:v>
                </c:pt>
                <c:pt idx="158">
                  <c:v>0.68539457182651564</c:v>
                </c:pt>
                <c:pt idx="159">
                  <c:v>0.81459566074950696</c:v>
                </c:pt>
                <c:pt idx="160">
                  <c:v>0.67658094082715858</c:v>
                </c:pt>
                <c:pt idx="161">
                  <c:v>0.75905212958665191</c:v>
                </c:pt>
                <c:pt idx="162">
                  <c:v>0.73965069016355822</c:v>
                </c:pt>
                <c:pt idx="163">
                  <c:v>0.6505556367688391</c:v>
                </c:pt>
                <c:pt idx="164">
                  <c:v>0.36278481989542938</c:v>
                </c:pt>
                <c:pt idx="165">
                  <c:v>0.77887511127010145</c:v>
                </c:pt>
                <c:pt idx="166">
                  <c:v>0.77114920609340654</c:v>
                </c:pt>
                <c:pt idx="167">
                  <c:v>0.80669651760321937</c:v>
                </c:pt>
                <c:pt idx="168">
                  <c:v>0.73770379445353529</c:v>
                </c:pt>
                <c:pt idx="169">
                  <c:v>0.66339388859222315</c:v>
                </c:pt>
                <c:pt idx="170">
                  <c:v>0.79661525257598731</c:v>
                </c:pt>
                <c:pt idx="171">
                  <c:v>0.74149125737832722</c:v>
                </c:pt>
                <c:pt idx="172">
                  <c:v>0.80830086970609683</c:v>
                </c:pt>
                <c:pt idx="173">
                  <c:v>0.74872193134945531</c:v>
                </c:pt>
                <c:pt idx="174">
                  <c:v>0.76591544146449742</c:v>
                </c:pt>
                <c:pt idx="175">
                  <c:v>0.78177733508793612</c:v>
                </c:pt>
                <c:pt idx="176">
                  <c:v>0.64116915795464757</c:v>
                </c:pt>
                <c:pt idx="177">
                  <c:v>0.75067732632392459</c:v>
                </c:pt>
                <c:pt idx="178">
                  <c:v>0.78290227727956818</c:v>
                </c:pt>
                <c:pt idx="179">
                  <c:v>0.59900179720707669</c:v>
                </c:pt>
                <c:pt idx="180">
                  <c:v>0.77242845144430639</c:v>
                </c:pt>
                <c:pt idx="181">
                  <c:v>0.79440687589100978</c:v>
                </c:pt>
                <c:pt idx="182">
                  <c:v>0.72049134901878997</c:v>
                </c:pt>
                <c:pt idx="183">
                  <c:v>0.75927798196540841</c:v>
                </c:pt>
                <c:pt idx="184">
                  <c:v>0.75152259263883692</c:v>
                </c:pt>
                <c:pt idx="185">
                  <c:v>0.76471230647766297</c:v>
                </c:pt>
                <c:pt idx="186">
                  <c:v>0.41423857516478324</c:v>
                </c:pt>
                <c:pt idx="187">
                  <c:v>0.72804131469212008</c:v>
                </c:pt>
                <c:pt idx="188">
                  <c:v>0.77682448893125733</c:v>
                </c:pt>
                <c:pt idx="189">
                  <c:v>0.69112523672910686</c:v>
                </c:pt>
                <c:pt idx="190">
                  <c:v>0.63921287610624777</c:v>
                </c:pt>
                <c:pt idx="191">
                  <c:v>0.75280567628553585</c:v>
                </c:pt>
                <c:pt idx="192">
                  <c:v>0.73641242628935788</c:v>
                </c:pt>
                <c:pt idx="193">
                  <c:v>0.73622139023672517</c:v>
                </c:pt>
                <c:pt idx="194">
                  <c:v>0.54610925203052507</c:v>
                </c:pt>
                <c:pt idx="195">
                  <c:v>0.75204107884470994</c:v>
                </c:pt>
                <c:pt idx="196">
                  <c:v>0.47511103471932342</c:v>
                </c:pt>
                <c:pt idx="197">
                  <c:v>0.63889780202149848</c:v>
                </c:pt>
                <c:pt idx="198">
                  <c:v>0.78579725199490058</c:v>
                </c:pt>
                <c:pt idx="199">
                  <c:v>0.73067461403213874</c:v>
                </c:pt>
                <c:pt idx="200">
                  <c:v>0.749773220469797</c:v>
                </c:pt>
                <c:pt idx="201">
                  <c:v>0.75813506599172809</c:v>
                </c:pt>
                <c:pt idx="202">
                  <c:v>0.79302265766671209</c:v>
                </c:pt>
                <c:pt idx="203">
                  <c:v>0.75569889086959052</c:v>
                </c:pt>
                <c:pt idx="204">
                  <c:v>0.70992393272962484</c:v>
                </c:pt>
                <c:pt idx="205">
                  <c:v>0.76801708946746761</c:v>
                </c:pt>
                <c:pt idx="206">
                  <c:v>0.74758061790474184</c:v>
                </c:pt>
                <c:pt idx="207">
                  <c:v>0.78116141259918737</c:v>
                </c:pt>
                <c:pt idx="208">
                  <c:v>0.74122998418829533</c:v>
                </c:pt>
                <c:pt idx="209">
                  <c:v>0.51091041925233482</c:v>
                </c:pt>
                <c:pt idx="210">
                  <c:v>0.80542213033250498</c:v>
                </c:pt>
                <c:pt idx="211">
                  <c:v>0.742729769497814</c:v>
                </c:pt>
                <c:pt idx="212">
                  <c:v>0.75110683244677956</c:v>
                </c:pt>
                <c:pt idx="213">
                  <c:v>0.7037294210746815</c:v>
                </c:pt>
                <c:pt idx="214">
                  <c:v>0.76245936573658146</c:v>
                </c:pt>
                <c:pt idx="215">
                  <c:v>0.77500843371103134</c:v>
                </c:pt>
                <c:pt idx="216">
                  <c:v>0.58647101987391226</c:v>
                </c:pt>
                <c:pt idx="217">
                  <c:v>0.75922052202678081</c:v>
                </c:pt>
                <c:pt idx="218">
                  <c:v>0.67051641517128879</c:v>
                </c:pt>
                <c:pt idx="219">
                  <c:v>0.63321263546282958</c:v>
                </c:pt>
                <c:pt idx="220">
                  <c:v>0.77353883943935697</c:v>
                </c:pt>
                <c:pt idx="221">
                  <c:v>0.72298143366061896</c:v>
                </c:pt>
                <c:pt idx="222">
                  <c:v>0.74171294928961273</c:v>
                </c:pt>
                <c:pt idx="223">
                  <c:v>0.6525140851247847</c:v>
                </c:pt>
                <c:pt idx="224">
                  <c:v>0.74877665338266608</c:v>
                </c:pt>
                <c:pt idx="225">
                  <c:v>0.78665014397490463</c:v>
                </c:pt>
                <c:pt idx="226">
                  <c:v>0.73370785480374523</c:v>
                </c:pt>
                <c:pt idx="227">
                  <c:v>0.77681707008986445</c:v>
                </c:pt>
                <c:pt idx="228">
                  <c:v>0.69991476953095499</c:v>
                </c:pt>
                <c:pt idx="229">
                  <c:v>0.6901796403402648</c:v>
                </c:pt>
                <c:pt idx="230">
                  <c:v>0.18272159197528309</c:v>
                </c:pt>
                <c:pt idx="231">
                  <c:v>0.73494413343965614</c:v>
                </c:pt>
                <c:pt idx="232">
                  <c:v>0.75497086726627882</c:v>
                </c:pt>
                <c:pt idx="233">
                  <c:v>0.62060496548733335</c:v>
                </c:pt>
                <c:pt idx="234">
                  <c:v>0.43789271879936481</c:v>
                </c:pt>
                <c:pt idx="235">
                  <c:v>0.66080722598410713</c:v>
                </c:pt>
                <c:pt idx="236">
                  <c:v>0.71461040751305549</c:v>
                </c:pt>
                <c:pt idx="237">
                  <c:v>0.70202597488652552</c:v>
                </c:pt>
                <c:pt idx="238">
                  <c:v>0.72439128227560867</c:v>
                </c:pt>
                <c:pt idx="239">
                  <c:v>0.59281654080664425</c:v>
                </c:pt>
                <c:pt idx="240">
                  <c:v>0.80915139400822744</c:v>
                </c:pt>
                <c:pt idx="241">
                  <c:v>0.76782298149323824</c:v>
                </c:pt>
                <c:pt idx="242">
                  <c:v>0.73933197435764464</c:v>
                </c:pt>
                <c:pt idx="243">
                  <c:v>0.74433924799769458</c:v>
                </c:pt>
                <c:pt idx="244">
                  <c:v>0.72776821942583336</c:v>
                </c:pt>
                <c:pt idx="245">
                  <c:v>0.79418400139967038</c:v>
                </c:pt>
                <c:pt idx="246">
                  <c:v>0.76122154901229577</c:v>
                </c:pt>
                <c:pt idx="247">
                  <c:v>0.7754652847063972</c:v>
                </c:pt>
                <c:pt idx="248">
                  <c:v>0.73871160332795494</c:v>
                </c:pt>
                <c:pt idx="249">
                  <c:v>0.62015323973813552</c:v>
                </c:pt>
                <c:pt idx="250">
                  <c:v>0.79549904356979895</c:v>
                </c:pt>
                <c:pt idx="251">
                  <c:v>0.64870198335055629</c:v>
                </c:pt>
                <c:pt idx="252">
                  <c:v>0.7627129000021724</c:v>
                </c:pt>
                <c:pt idx="253">
                  <c:v>0.77497847530888475</c:v>
                </c:pt>
                <c:pt idx="254">
                  <c:v>0.75967136353365927</c:v>
                </c:pt>
                <c:pt idx="255">
                  <c:v>0.74488430683434459</c:v>
                </c:pt>
                <c:pt idx="256">
                  <c:v>0.7688813913942284</c:v>
                </c:pt>
                <c:pt idx="257">
                  <c:v>0.76003840760984065</c:v>
                </c:pt>
                <c:pt idx="258">
                  <c:v>0.76646771753680354</c:v>
                </c:pt>
                <c:pt idx="259">
                  <c:v>0.54986063567090937</c:v>
                </c:pt>
                <c:pt idx="260">
                  <c:v>0.7649987618429237</c:v>
                </c:pt>
                <c:pt idx="261">
                  <c:v>0.75848512759386677</c:v>
                </c:pt>
                <c:pt idx="262">
                  <c:v>0.73116687676507086</c:v>
                </c:pt>
                <c:pt idx="263">
                  <c:v>0.78742931491767998</c:v>
                </c:pt>
                <c:pt idx="264">
                  <c:v>0.70456982717248984</c:v>
                </c:pt>
                <c:pt idx="265">
                  <c:v>0.76417561747718599</c:v>
                </c:pt>
                <c:pt idx="266">
                  <c:v>0.75149751094302697</c:v>
                </c:pt>
                <c:pt idx="267">
                  <c:v>0.57611298441088798</c:v>
                </c:pt>
                <c:pt idx="268">
                  <c:v>0.74274061179960293</c:v>
                </c:pt>
                <c:pt idx="269">
                  <c:v>0.79388020545711346</c:v>
                </c:pt>
                <c:pt idx="270">
                  <c:v>0.64204501464205521</c:v>
                </c:pt>
                <c:pt idx="271">
                  <c:v>0.70289293351477444</c:v>
                </c:pt>
                <c:pt idx="272">
                  <c:v>0.76834753641934284</c:v>
                </c:pt>
                <c:pt idx="273">
                  <c:v>0.73865862482161804</c:v>
                </c:pt>
                <c:pt idx="274">
                  <c:v>0.72962780581426523</c:v>
                </c:pt>
                <c:pt idx="275">
                  <c:v>0.73359967088338562</c:v>
                </c:pt>
                <c:pt idx="276">
                  <c:v>0.72818187850649341</c:v>
                </c:pt>
                <c:pt idx="277">
                  <c:v>0.73668671200284752</c:v>
                </c:pt>
                <c:pt idx="278">
                  <c:v>0.77644701943379879</c:v>
                </c:pt>
                <c:pt idx="279">
                  <c:v>0.73369595348691463</c:v>
                </c:pt>
                <c:pt idx="280">
                  <c:v>0.75343994168723383</c:v>
                </c:pt>
                <c:pt idx="281">
                  <c:v>0.51338324133163693</c:v>
                </c:pt>
                <c:pt idx="282">
                  <c:v>0.78949088401291834</c:v>
                </c:pt>
                <c:pt idx="283">
                  <c:v>0.582746038749831</c:v>
                </c:pt>
                <c:pt idx="284">
                  <c:v>0.7250656884274127</c:v>
                </c:pt>
                <c:pt idx="285">
                  <c:v>0.72289853714526653</c:v>
                </c:pt>
                <c:pt idx="286">
                  <c:v>0.65561989516030716</c:v>
                </c:pt>
                <c:pt idx="287">
                  <c:v>0.73613317777864118</c:v>
                </c:pt>
                <c:pt idx="288">
                  <c:v>0.69989221505252719</c:v>
                </c:pt>
                <c:pt idx="289">
                  <c:v>0.20904784478528896</c:v>
                </c:pt>
                <c:pt idx="290">
                  <c:v>0.79321224194024553</c:v>
                </c:pt>
                <c:pt idx="291">
                  <c:v>0.63937315867441202</c:v>
                </c:pt>
                <c:pt idx="292">
                  <c:v>0.77334660470722505</c:v>
                </c:pt>
                <c:pt idx="293">
                  <c:v>0.75460767278914176</c:v>
                </c:pt>
                <c:pt idx="294">
                  <c:v>0.78849848444453086</c:v>
                </c:pt>
                <c:pt idx="295">
                  <c:v>0.77828065456912798</c:v>
                </c:pt>
                <c:pt idx="296">
                  <c:v>0.70024555775743802</c:v>
                </c:pt>
                <c:pt idx="297">
                  <c:v>0.78966037743743811</c:v>
                </c:pt>
                <c:pt idx="298">
                  <c:v>0.60838035133654456</c:v>
                </c:pt>
                <c:pt idx="299">
                  <c:v>0.20414790242946571</c:v>
                </c:pt>
                <c:pt idx="300">
                  <c:v>0.75624440548741256</c:v>
                </c:pt>
                <c:pt idx="301">
                  <c:v>0.75479198635520317</c:v>
                </c:pt>
                <c:pt idx="302">
                  <c:v>0.76892670502605931</c:v>
                </c:pt>
                <c:pt idx="303">
                  <c:v>0.69911148908597576</c:v>
                </c:pt>
                <c:pt idx="304">
                  <c:v>0.7223716022975798</c:v>
                </c:pt>
                <c:pt idx="305">
                  <c:v>0.79102533201162384</c:v>
                </c:pt>
                <c:pt idx="306">
                  <c:v>0.72659753100085289</c:v>
                </c:pt>
                <c:pt idx="307">
                  <c:v>0.70542135963910768</c:v>
                </c:pt>
                <c:pt idx="308">
                  <c:v>0.73089361400587272</c:v>
                </c:pt>
                <c:pt idx="309">
                  <c:v>0.7397242596114586</c:v>
                </c:pt>
                <c:pt idx="310">
                  <c:v>0.49719886969642441</c:v>
                </c:pt>
                <c:pt idx="311">
                  <c:v>0.66590581202234445</c:v>
                </c:pt>
                <c:pt idx="312">
                  <c:v>0.74711498341484606</c:v>
                </c:pt>
                <c:pt idx="313">
                  <c:v>0.6881925029534266</c:v>
                </c:pt>
                <c:pt idx="314">
                  <c:v>0.73318330550468602</c:v>
                </c:pt>
                <c:pt idx="315">
                  <c:v>0.75527629507992466</c:v>
                </c:pt>
                <c:pt idx="316">
                  <c:v>0.71641056667048197</c:v>
                </c:pt>
                <c:pt idx="317">
                  <c:v>0.745030602878613</c:v>
                </c:pt>
                <c:pt idx="318">
                  <c:v>0.78578370806412268</c:v>
                </c:pt>
                <c:pt idx="319">
                  <c:v>0.7433946419203149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1-4B13-AF9E-8F1AA9388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# reads mapped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samples'!$K$2:$K$321</c:f>
              <c:numCache>
                <c:formatCode>General</c:formatCode>
                <c:ptCount val="320"/>
                <c:pt idx="0">
                  <c:v>617289</c:v>
                </c:pt>
                <c:pt idx="1">
                  <c:v>652731</c:v>
                </c:pt>
                <c:pt idx="2">
                  <c:v>520225</c:v>
                </c:pt>
                <c:pt idx="3">
                  <c:v>365082</c:v>
                </c:pt>
                <c:pt idx="4">
                  <c:v>506898</c:v>
                </c:pt>
                <c:pt idx="5">
                  <c:v>207141</c:v>
                </c:pt>
                <c:pt idx="6">
                  <c:v>631185</c:v>
                </c:pt>
                <c:pt idx="7">
                  <c:v>688053</c:v>
                </c:pt>
                <c:pt idx="8">
                  <c:v>571025</c:v>
                </c:pt>
                <c:pt idx="9">
                  <c:v>731950</c:v>
                </c:pt>
                <c:pt idx="10">
                  <c:v>767472</c:v>
                </c:pt>
                <c:pt idx="11">
                  <c:v>714288</c:v>
                </c:pt>
                <c:pt idx="12">
                  <c:v>500536</c:v>
                </c:pt>
                <c:pt idx="13">
                  <c:v>726090</c:v>
                </c:pt>
                <c:pt idx="14">
                  <c:v>867559</c:v>
                </c:pt>
                <c:pt idx="15">
                  <c:v>559935</c:v>
                </c:pt>
                <c:pt idx="16">
                  <c:v>692156</c:v>
                </c:pt>
                <c:pt idx="17">
                  <c:v>686593</c:v>
                </c:pt>
                <c:pt idx="18">
                  <c:v>364687</c:v>
                </c:pt>
                <c:pt idx="19">
                  <c:v>715799</c:v>
                </c:pt>
                <c:pt idx="20">
                  <c:v>938391</c:v>
                </c:pt>
                <c:pt idx="21">
                  <c:v>1064005</c:v>
                </c:pt>
                <c:pt idx="22">
                  <c:v>928322</c:v>
                </c:pt>
                <c:pt idx="23">
                  <c:v>921967</c:v>
                </c:pt>
                <c:pt idx="24">
                  <c:v>980645</c:v>
                </c:pt>
                <c:pt idx="25">
                  <c:v>1081783</c:v>
                </c:pt>
                <c:pt idx="26">
                  <c:v>950703</c:v>
                </c:pt>
                <c:pt idx="27">
                  <c:v>1002965</c:v>
                </c:pt>
                <c:pt idx="28">
                  <c:v>791764</c:v>
                </c:pt>
                <c:pt idx="29">
                  <c:v>752455</c:v>
                </c:pt>
                <c:pt idx="30">
                  <c:v>896534</c:v>
                </c:pt>
                <c:pt idx="31">
                  <c:v>949035</c:v>
                </c:pt>
                <c:pt idx="32">
                  <c:v>916567</c:v>
                </c:pt>
                <c:pt idx="33">
                  <c:v>955097</c:v>
                </c:pt>
                <c:pt idx="34">
                  <c:v>768155</c:v>
                </c:pt>
                <c:pt idx="35">
                  <c:v>999582</c:v>
                </c:pt>
                <c:pt idx="36">
                  <c:v>942373</c:v>
                </c:pt>
                <c:pt idx="37">
                  <c:v>935768</c:v>
                </c:pt>
                <c:pt idx="38">
                  <c:v>620971</c:v>
                </c:pt>
                <c:pt idx="39">
                  <c:v>764082</c:v>
                </c:pt>
                <c:pt idx="40">
                  <c:v>250745</c:v>
                </c:pt>
                <c:pt idx="41">
                  <c:v>404651</c:v>
                </c:pt>
                <c:pt idx="42">
                  <c:v>370169</c:v>
                </c:pt>
                <c:pt idx="43">
                  <c:v>319003</c:v>
                </c:pt>
                <c:pt idx="44">
                  <c:v>468468</c:v>
                </c:pt>
                <c:pt idx="45">
                  <c:v>633156</c:v>
                </c:pt>
                <c:pt idx="46">
                  <c:v>624986</c:v>
                </c:pt>
                <c:pt idx="47">
                  <c:v>651595</c:v>
                </c:pt>
                <c:pt idx="48">
                  <c:v>527883</c:v>
                </c:pt>
                <c:pt idx="49">
                  <c:v>447436</c:v>
                </c:pt>
                <c:pt idx="50">
                  <c:v>697582</c:v>
                </c:pt>
                <c:pt idx="51">
                  <c:v>580748</c:v>
                </c:pt>
                <c:pt idx="52">
                  <c:v>499592</c:v>
                </c:pt>
                <c:pt idx="53">
                  <c:v>509205</c:v>
                </c:pt>
                <c:pt idx="54">
                  <c:v>526324</c:v>
                </c:pt>
                <c:pt idx="55">
                  <c:v>441258</c:v>
                </c:pt>
                <c:pt idx="56">
                  <c:v>434911</c:v>
                </c:pt>
                <c:pt idx="57">
                  <c:v>590715</c:v>
                </c:pt>
                <c:pt idx="58">
                  <c:v>512852</c:v>
                </c:pt>
                <c:pt idx="59">
                  <c:v>629717</c:v>
                </c:pt>
                <c:pt idx="60">
                  <c:v>743125</c:v>
                </c:pt>
                <c:pt idx="61">
                  <c:v>875041</c:v>
                </c:pt>
                <c:pt idx="62">
                  <c:v>804591</c:v>
                </c:pt>
                <c:pt idx="63">
                  <c:v>767688</c:v>
                </c:pt>
                <c:pt idx="64">
                  <c:v>872334</c:v>
                </c:pt>
                <c:pt idx="65">
                  <c:v>558501</c:v>
                </c:pt>
                <c:pt idx="66">
                  <c:v>637350</c:v>
                </c:pt>
                <c:pt idx="67">
                  <c:v>987685</c:v>
                </c:pt>
                <c:pt idx="68">
                  <c:v>720567</c:v>
                </c:pt>
                <c:pt idx="69">
                  <c:v>683435</c:v>
                </c:pt>
                <c:pt idx="70">
                  <c:v>619751</c:v>
                </c:pt>
                <c:pt idx="71">
                  <c:v>711877</c:v>
                </c:pt>
                <c:pt idx="72">
                  <c:v>662315</c:v>
                </c:pt>
                <c:pt idx="73">
                  <c:v>772072</c:v>
                </c:pt>
                <c:pt idx="74">
                  <c:v>643565</c:v>
                </c:pt>
                <c:pt idx="75">
                  <c:v>747834</c:v>
                </c:pt>
                <c:pt idx="76">
                  <c:v>644017</c:v>
                </c:pt>
                <c:pt idx="77">
                  <c:v>792784</c:v>
                </c:pt>
                <c:pt idx="78">
                  <c:v>572427</c:v>
                </c:pt>
                <c:pt idx="79">
                  <c:v>761222</c:v>
                </c:pt>
                <c:pt idx="80">
                  <c:v>433770</c:v>
                </c:pt>
                <c:pt idx="81">
                  <c:v>514889</c:v>
                </c:pt>
                <c:pt idx="82">
                  <c:v>398893</c:v>
                </c:pt>
                <c:pt idx="83">
                  <c:v>500974</c:v>
                </c:pt>
                <c:pt idx="84">
                  <c:v>513179</c:v>
                </c:pt>
                <c:pt idx="85">
                  <c:v>773418</c:v>
                </c:pt>
                <c:pt idx="86">
                  <c:v>748500</c:v>
                </c:pt>
                <c:pt idx="87">
                  <c:v>655168</c:v>
                </c:pt>
                <c:pt idx="88">
                  <c:v>695079</c:v>
                </c:pt>
                <c:pt idx="89">
                  <c:v>495108</c:v>
                </c:pt>
                <c:pt idx="90">
                  <c:v>650557</c:v>
                </c:pt>
                <c:pt idx="91">
                  <c:v>737582</c:v>
                </c:pt>
                <c:pt idx="92">
                  <c:v>621316</c:v>
                </c:pt>
                <c:pt idx="93">
                  <c:v>507955</c:v>
                </c:pt>
                <c:pt idx="94">
                  <c:v>785551</c:v>
                </c:pt>
                <c:pt idx="95">
                  <c:v>528612</c:v>
                </c:pt>
                <c:pt idx="96">
                  <c:v>348555</c:v>
                </c:pt>
                <c:pt idx="97">
                  <c:v>635017</c:v>
                </c:pt>
                <c:pt idx="98">
                  <c:v>572097</c:v>
                </c:pt>
                <c:pt idx="99">
                  <c:v>812790</c:v>
                </c:pt>
                <c:pt idx="100">
                  <c:v>794025</c:v>
                </c:pt>
                <c:pt idx="101">
                  <c:v>816393</c:v>
                </c:pt>
                <c:pt idx="102">
                  <c:v>734986</c:v>
                </c:pt>
                <c:pt idx="103">
                  <c:v>794933</c:v>
                </c:pt>
                <c:pt idx="104">
                  <c:v>747029</c:v>
                </c:pt>
                <c:pt idx="105">
                  <c:v>598054</c:v>
                </c:pt>
                <c:pt idx="106">
                  <c:v>722773</c:v>
                </c:pt>
                <c:pt idx="107">
                  <c:v>665790</c:v>
                </c:pt>
                <c:pt idx="108">
                  <c:v>687701</c:v>
                </c:pt>
                <c:pt idx="109">
                  <c:v>725628</c:v>
                </c:pt>
                <c:pt idx="110">
                  <c:v>660086</c:v>
                </c:pt>
                <c:pt idx="111">
                  <c:v>724774</c:v>
                </c:pt>
                <c:pt idx="112">
                  <c:v>647959</c:v>
                </c:pt>
                <c:pt idx="113">
                  <c:v>794434</c:v>
                </c:pt>
                <c:pt idx="114">
                  <c:v>449983</c:v>
                </c:pt>
                <c:pt idx="115">
                  <c:v>798735</c:v>
                </c:pt>
                <c:pt idx="116">
                  <c:v>913024</c:v>
                </c:pt>
                <c:pt idx="117">
                  <c:v>746111</c:v>
                </c:pt>
                <c:pt idx="118">
                  <c:v>484644</c:v>
                </c:pt>
                <c:pt idx="119">
                  <c:v>505487</c:v>
                </c:pt>
                <c:pt idx="120">
                  <c:v>348717</c:v>
                </c:pt>
                <c:pt idx="121">
                  <c:v>359783</c:v>
                </c:pt>
                <c:pt idx="122">
                  <c:v>363956</c:v>
                </c:pt>
                <c:pt idx="123">
                  <c:v>148086</c:v>
                </c:pt>
                <c:pt idx="124">
                  <c:v>464185</c:v>
                </c:pt>
                <c:pt idx="125">
                  <c:v>706563</c:v>
                </c:pt>
                <c:pt idx="126">
                  <c:v>673039</c:v>
                </c:pt>
                <c:pt idx="127">
                  <c:v>295896</c:v>
                </c:pt>
                <c:pt idx="128">
                  <c:v>321235</c:v>
                </c:pt>
                <c:pt idx="129">
                  <c:v>377767</c:v>
                </c:pt>
                <c:pt idx="130">
                  <c:v>544962</c:v>
                </c:pt>
                <c:pt idx="131">
                  <c:v>648119</c:v>
                </c:pt>
                <c:pt idx="132">
                  <c:v>435561</c:v>
                </c:pt>
                <c:pt idx="133">
                  <c:v>426305</c:v>
                </c:pt>
                <c:pt idx="134">
                  <c:v>466969</c:v>
                </c:pt>
                <c:pt idx="135">
                  <c:v>364985</c:v>
                </c:pt>
                <c:pt idx="136">
                  <c:v>737287</c:v>
                </c:pt>
                <c:pt idx="137">
                  <c:v>686141</c:v>
                </c:pt>
                <c:pt idx="138">
                  <c:v>554110</c:v>
                </c:pt>
                <c:pt idx="139">
                  <c:v>774753</c:v>
                </c:pt>
                <c:pt idx="140">
                  <c:v>592920</c:v>
                </c:pt>
                <c:pt idx="141">
                  <c:v>753140</c:v>
                </c:pt>
                <c:pt idx="142">
                  <c:v>669495</c:v>
                </c:pt>
                <c:pt idx="143">
                  <c:v>690018</c:v>
                </c:pt>
                <c:pt idx="144">
                  <c:v>473864</c:v>
                </c:pt>
                <c:pt idx="145">
                  <c:v>659332</c:v>
                </c:pt>
                <c:pt idx="146">
                  <c:v>592674</c:v>
                </c:pt>
                <c:pt idx="147">
                  <c:v>1014453</c:v>
                </c:pt>
                <c:pt idx="148">
                  <c:v>843616</c:v>
                </c:pt>
                <c:pt idx="149">
                  <c:v>615401</c:v>
                </c:pt>
                <c:pt idx="150">
                  <c:v>155328</c:v>
                </c:pt>
                <c:pt idx="151">
                  <c:v>661358</c:v>
                </c:pt>
                <c:pt idx="152">
                  <c:v>611066</c:v>
                </c:pt>
                <c:pt idx="153">
                  <c:v>721782</c:v>
                </c:pt>
                <c:pt idx="154">
                  <c:v>408117</c:v>
                </c:pt>
                <c:pt idx="155">
                  <c:v>802649</c:v>
                </c:pt>
                <c:pt idx="156">
                  <c:v>358140</c:v>
                </c:pt>
                <c:pt idx="157">
                  <c:v>639856</c:v>
                </c:pt>
                <c:pt idx="158">
                  <c:v>345944</c:v>
                </c:pt>
                <c:pt idx="159">
                  <c:v>613305</c:v>
                </c:pt>
                <c:pt idx="160">
                  <c:v>408799</c:v>
                </c:pt>
                <c:pt idx="161">
                  <c:v>554376</c:v>
                </c:pt>
                <c:pt idx="162">
                  <c:v>470585</c:v>
                </c:pt>
                <c:pt idx="163">
                  <c:v>471727</c:v>
                </c:pt>
                <c:pt idx="164">
                  <c:v>376070</c:v>
                </c:pt>
                <c:pt idx="165">
                  <c:v>748985</c:v>
                </c:pt>
                <c:pt idx="166">
                  <c:v>689065</c:v>
                </c:pt>
                <c:pt idx="167">
                  <c:v>590568</c:v>
                </c:pt>
                <c:pt idx="168">
                  <c:v>602749</c:v>
                </c:pt>
                <c:pt idx="169">
                  <c:v>623642</c:v>
                </c:pt>
                <c:pt idx="170">
                  <c:v>653438</c:v>
                </c:pt>
                <c:pt idx="171">
                  <c:v>532628</c:v>
                </c:pt>
                <c:pt idx="172">
                  <c:v>548808</c:v>
                </c:pt>
                <c:pt idx="173">
                  <c:v>291154</c:v>
                </c:pt>
                <c:pt idx="174">
                  <c:v>439938</c:v>
                </c:pt>
                <c:pt idx="175">
                  <c:v>322584</c:v>
                </c:pt>
                <c:pt idx="176">
                  <c:v>428083</c:v>
                </c:pt>
                <c:pt idx="177">
                  <c:v>687697</c:v>
                </c:pt>
                <c:pt idx="178">
                  <c:v>427604</c:v>
                </c:pt>
                <c:pt idx="179">
                  <c:v>433618</c:v>
                </c:pt>
                <c:pt idx="180">
                  <c:v>660329</c:v>
                </c:pt>
                <c:pt idx="181">
                  <c:v>829727</c:v>
                </c:pt>
                <c:pt idx="182">
                  <c:v>614930</c:v>
                </c:pt>
                <c:pt idx="183">
                  <c:v>574513</c:v>
                </c:pt>
                <c:pt idx="184">
                  <c:v>541705</c:v>
                </c:pt>
                <c:pt idx="185">
                  <c:v>763241</c:v>
                </c:pt>
                <c:pt idx="186">
                  <c:v>254212</c:v>
                </c:pt>
                <c:pt idx="187">
                  <c:v>514699</c:v>
                </c:pt>
                <c:pt idx="188">
                  <c:v>586720</c:v>
                </c:pt>
                <c:pt idx="189">
                  <c:v>552876</c:v>
                </c:pt>
                <c:pt idx="190">
                  <c:v>532534</c:v>
                </c:pt>
                <c:pt idx="191">
                  <c:v>605185</c:v>
                </c:pt>
                <c:pt idx="192">
                  <c:v>525255</c:v>
                </c:pt>
                <c:pt idx="193">
                  <c:v>577936</c:v>
                </c:pt>
                <c:pt idx="194">
                  <c:v>329329</c:v>
                </c:pt>
                <c:pt idx="195">
                  <c:v>572944</c:v>
                </c:pt>
                <c:pt idx="196">
                  <c:v>638525</c:v>
                </c:pt>
                <c:pt idx="197">
                  <c:v>477870</c:v>
                </c:pt>
                <c:pt idx="198">
                  <c:v>416060</c:v>
                </c:pt>
                <c:pt idx="199">
                  <c:v>595521</c:v>
                </c:pt>
                <c:pt idx="200">
                  <c:v>299209</c:v>
                </c:pt>
                <c:pt idx="201">
                  <c:v>458442</c:v>
                </c:pt>
                <c:pt idx="202">
                  <c:v>366907</c:v>
                </c:pt>
                <c:pt idx="203">
                  <c:v>403151</c:v>
                </c:pt>
                <c:pt idx="204">
                  <c:v>342982</c:v>
                </c:pt>
                <c:pt idx="205">
                  <c:v>441500</c:v>
                </c:pt>
                <c:pt idx="206">
                  <c:v>398142</c:v>
                </c:pt>
                <c:pt idx="207">
                  <c:v>384133</c:v>
                </c:pt>
                <c:pt idx="208">
                  <c:v>365184</c:v>
                </c:pt>
                <c:pt idx="209">
                  <c:v>348258</c:v>
                </c:pt>
                <c:pt idx="210">
                  <c:v>449552</c:v>
                </c:pt>
                <c:pt idx="211">
                  <c:v>491647</c:v>
                </c:pt>
                <c:pt idx="212">
                  <c:v>414291</c:v>
                </c:pt>
                <c:pt idx="213">
                  <c:v>181413</c:v>
                </c:pt>
                <c:pt idx="214">
                  <c:v>351355</c:v>
                </c:pt>
                <c:pt idx="215">
                  <c:v>273385</c:v>
                </c:pt>
                <c:pt idx="216">
                  <c:v>532294</c:v>
                </c:pt>
                <c:pt idx="217">
                  <c:v>483811</c:v>
                </c:pt>
                <c:pt idx="218">
                  <c:v>263057</c:v>
                </c:pt>
                <c:pt idx="219">
                  <c:v>442085</c:v>
                </c:pt>
                <c:pt idx="220">
                  <c:v>573142</c:v>
                </c:pt>
                <c:pt idx="221">
                  <c:v>454396</c:v>
                </c:pt>
                <c:pt idx="222">
                  <c:v>617792</c:v>
                </c:pt>
                <c:pt idx="223">
                  <c:v>424003</c:v>
                </c:pt>
                <c:pt idx="224">
                  <c:v>456759</c:v>
                </c:pt>
                <c:pt idx="225">
                  <c:v>657022</c:v>
                </c:pt>
                <c:pt idx="226">
                  <c:v>397688</c:v>
                </c:pt>
                <c:pt idx="227">
                  <c:v>559633</c:v>
                </c:pt>
                <c:pt idx="228">
                  <c:v>454125</c:v>
                </c:pt>
                <c:pt idx="229">
                  <c:v>436990</c:v>
                </c:pt>
                <c:pt idx="230">
                  <c:v>207406</c:v>
                </c:pt>
                <c:pt idx="231">
                  <c:v>546539</c:v>
                </c:pt>
                <c:pt idx="232">
                  <c:v>523869</c:v>
                </c:pt>
                <c:pt idx="233">
                  <c:v>429319</c:v>
                </c:pt>
                <c:pt idx="234">
                  <c:v>423014</c:v>
                </c:pt>
                <c:pt idx="235">
                  <c:v>445392</c:v>
                </c:pt>
                <c:pt idx="236">
                  <c:v>531355</c:v>
                </c:pt>
                <c:pt idx="237">
                  <c:v>508542</c:v>
                </c:pt>
                <c:pt idx="238">
                  <c:v>495141</c:v>
                </c:pt>
                <c:pt idx="239">
                  <c:v>467951</c:v>
                </c:pt>
                <c:pt idx="240">
                  <c:v>537177</c:v>
                </c:pt>
                <c:pt idx="241">
                  <c:v>545453</c:v>
                </c:pt>
                <c:pt idx="242">
                  <c:v>556005</c:v>
                </c:pt>
                <c:pt idx="243">
                  <c:v>423599</c:v>
                </c:pt>
                <c:pt idx="244">
                  <c:v>619691</c:v>
                </c:pt>
                <c:pt idx="245">
                  <c:v>776214</c:v>
                </c:pt>
                <c:pt idx="246">
                  <c:v>585846</c:v>
                </c:pt>
                <c:pt idx="247">
                  <c:v>588368</c:v>
                </c:pt>
                <c:pt idx="248">
                  <c:v>632264</c:v>
                </c:pt>
                <c:pt idx="249">
                  <c:v>523756</c:v>
                </c:pt>
                <c:pt idx="250">
                  <c:v>776843</c:v>
                </c:pt>
                <c:pt idx="251">
                  <c:v>618333</c:v>
                </c:pt>
                <c:pt idx="252">
                  <c:v>561735</c:v>
                </c:pt>
                <c:pt idx="253">
                  <c:v>354641</c:v>
                </c:pt>
                <c:pt idx="254">
                  <c:v>632080</c:v>
                </c:pt>
                <c:pt idx="255">
                  <c:v>423682</c:v>
                </c:pt>
                <c:pt idx="256">
                  <c:v>737917</c:v>
                </c:pt>
                <c:pt idx="257">
                  <c:v>627699</c:v>
                </c:pt>
                <c:pt idx="258">
                  <c:v>493002</c:v>
                </c:pt>
                <c:pt idx="259">
                  <c:v>518832</c:v>
                </c:pt>
                <c:pt idx="260">
                  <c:v>784673</c:v>
                </c:pt>
                <c:pt idx="261">
                  <c:v>699968</c:v>
                </c:pt>
                <c:pt idx="262">
                  <c:v>598580</c:v>
                </c:pt>
                <c:pt idx="263">
                  <c:v>629408</c:v>
                </c:pt>
                <c:pt idx="264">
                  <c:v>594590</c:v>
                </c:pt>
                <c:pt idx="265">
                  <c:v>563902</c:v>
                </c:pt>
                <c:pt idx="266">
                  <c:v>672830</c:v>
                </c:pt>
                <c:pt idx="267">
                  <c:v>577661</c:v>
                </c:pt>
                <c:pt idx="268">
                  <c:v>643021</c:v>
                </c:pt>
                <c:pt idx="269">
                  <c:v>610971</c:v>
                </c:pt>
                <c:pt idx="270">
                  <c:v>563903</c:v>
                </c:pt>
                <c:pt idx="271">
                  <c:v>578509</c:v>
                </c:pt>
                <c:pt idx="272">
                  <c:v>685502</c:v>
                </c:pt>
                <c:pt idx="273">
                  <c:v>516575</c:v>
                </c:pt>
                <c:pt idx="274">
                  <c:v>650461</c:v>
                </c:pt>
                <c:pt idx="275">
                  <c:v>697230</c:v>
                </c:pt>
                <c:pt idx="276">
                  <c:v>680368</c:v>
                </c:pt>
                <c:pt idx="277">
                  <c:v>589854</c:v>
                </c:pt>
                <c:pt idx="278">
                  <c:v>646087</c:v>
                </c:pt>
                <c:pt idx="279">
                  <c:v>608749</c:v>
                </c:pt>
                <c:pt idx="280">
                  <c:v>707019</c:v>
                </c:pt>
                <c:pt idx="281">
                  <c:v>409955</c:v>
                </c:pt>
                <c:pt idx="282">
                  <c:v>678854</c:v>
                </c:pt>
                <c:pt idx="283">
                  <c:v>426587</c:v>
                </c:pt>
                <c:pt idx="284">
                  <c:v>571214</c:v>
                </c:pt>
                <c:pt idx="285">
                  <c:v>617218</c:v>
                </c:pt>
                <c:pt idx="286">
                  <c:v>752927</c:v>
                </c:pt>
                <c:pt idx="287">
                  <c:v>701013</c:v>
                </c:pt>
                <c:pt idx="288">
                  <c:v>487006</c:v>
                </c:pt>
                <c:pt idx="289">
                  <c:v>428195</c:v>
                </c:pt>
                <c:pt idx="290">
                  <c:v>1063980</c:v>
                </c:pt>
                <c:pt idx="291">
                  <c:v>768258</c:v>
                </c:pt>
                <c:pt idx="292">
                  <c:v>651867</c:v>
                </c:pt>
                <c:pt idx="293">
                  <c:v>333972</c:v>
                </c:pt>
                <c:pt idx="294">
                  <c:v>689098</c:v>
                </c:pt>
                <c:pt idx="295">
                  <c:v>473411</c:v>
                </c:pt>
                <c:pt idx="296">
                  <c:v>845230</c:v>
                </c:pt>
                <c:pt idx="297">
                  <c:v>754894</c:v>
                </c:pt>
                <c:pt idx="298">
                  <c:v>342029</c:v>
                </c:pt>
                <c:pt idx="299">
                  <c:v>408394</c:v>
                </c:pt>
                <c:pt idx="300">
                  <c:v>1057753</c:v>
                </c:pt>
                <c:pt idx="301">
                  <c:v>847017</c:v>
                </c:pt>
                <c:pt idx="302">
                  <c:v>984493</c:v>
                </c:pt>
                <c:pt idx="303">
                  <c:v>863158</c:v>
                </c:pt>
                <c:pt idx="304">
                  <c:v>751429</c:v>
                </c:pt>
                <c:pt idx="305">
                  <c:v>932043</c:v>
                </c:pt>
                <c:pt idx="306">
                  <c:v>735191</c:v>
                </c:pt>
                <c:pt idx="307">
                  <c:v>645663</c:v>
                </c:pt>
                <c:pt idx="308">
                  <c:v>825146</c:v>
                </c:pt>
                <c:pt idx="309">
                  <c:v>699322</c:v>
                </c:pt>
                <c:pt idx="310">
                  <c:v>494602</c:v>
                </c:pt>
                <c:pt idx="311">
                  <c:v>738967</c:v>
                </c:pt>
                <c:pt idx="312">
                  <c:v>784272</c:v>
                </c:pt>
                <c:pt idx="313">
                  <c:v>842349</c:v>
                </c:pt>
                <c:pt idx="314">
                  <c:v>871186</c:v>
                </c:pt>
                <c:pt idx="315">
                  <c:v>642543</c:v>
                </c:pt>
                <c:pt idx="316">
                  <c:v>963886</c:v>
                </c:pt>
                <c:pt idx="317">
                  <c:v>586839</c:v>
                </c:pt>
                <c:pt idx="318">
                  <c:v>798790</c:v>
                </c:pt>
                <c:pt idx="319">
                  <c:v>773685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1-4B13-AF9E-8F1AA9388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Total average read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samples'!$L$2:$L$321</c:f>
              <c:numCache>
                <c:formatCode>General</c:formatCode>
                <c:ptCount val="320"/>
                <c:pt idx="0">
                  <c:v>0.36742200000000003</c:v>
                </c:pt>
                <c:pt idx="1">
                  <c:v>0.38985500000000001</c:v>
                </c:pt>
                <c:pt idx="2">
                  <c:v>0.311027</c:v>
                </c:pt>
                <c:pt idx="3">
                  <c:v>0.21584999999999999</c:v>
                </c:pt>
                <c:pt idx="4">
                  <c:v>0.302927</c:v>
                </c:pt>
                <c:pt idx="5">
                  <c:v>0.12002500000000001</c:v>
                </c:pt>
                <c:pt idx="6">
                  <c:v>0.37799700000000003</c:v>
                </c:pt>
                <c:pt idx="7">
                  <c:v>0.41084199999999998</c:v>
                </c:pt>
                <c:pt idx="8">
                  <c:v>0.34004099999999998</c:v>
                </c:pt>
                <c:pt idx="9">
                  <c:v>0.43625999999999998</c:v>
                </c:pt>
                <c:pt idx="10">
                  <c:v>0.45835799999999999</c:v>
                </c:pt>
                <c:pt idx="11">
                  <c:v>0.42685200000000001</c:v>
                </c:pt>
                <c:pt idx="12">
                  <c:v>0.29763099999999998</c:v>
                </c:pt>
                <c:pt idx="13">
                  <c:v>0.43256800000000001</c:v>
                </c:pt>
                <c:pt idx="14">
                  <c:v>0.51632800000000001</c:v>
                </c:pt>
                <c:pt idx="15">
                  <c:v>0.33405299999999999</c:v>
                </c:pt>
                <c:pt idx="16">
                  <c:v>0.41431000000000001</c:v>
                </c:pt>
                <c:pt idx="17">
                  <c:v>0.40960400000000002</c:v>
                </c:pt>
                <c:pt idx="18">
                  <c:v>0.218699</c:v>
                </c:pt>
                <c:pt idx="19">
                  <c:v>0.43083100000000002</c:v>
                </c:pt>
                <c:pt idx="20">
                  <c:v>0.56235599999999997</c:v>
                </c:pt>
                <c:pt idx="21">
                  <c:v>0.63660499999999998</c:v>
                </c:pt>
                <c:pt idx="22">
                  <c:v>0.55713800000000002</c:v>
                </c:pt>
                <c:pt idx="23">
                  <c:v>0.55259199999999997</c:v>
                </c:pt>
                <c:pt idx="24">
                  <c:v>0.58884800000000004</c:v>
                </c:pt>
                <c:pt idx="25">
                  <c:v>0.64743099999999998</c:v>
                </c:pt>
                <c:pt idx="26">
                  <c:v>0.566218</c:v>
                </c:pt>
                <c:pt idx="27">
                  <c:v>0.59964200000000001</c:v>
                </c:pt>
                <c:pt idx="28">
                  <c:v>0.47392200000000001</c:v>
                </c:pt>
                <c:pt idx="29">
                  <c:v>0.44791599999999998</c:v>
                </c:pt>
                <c:pt idx="30">
                  <c:v>0.53792600000000002</c:v>
                </c:pt>
                <c:pt idx="31">
                  <c:v>0.56480900000000001</c:v>
                </c:pt>
                <c:pt idx="32">
                  <c:v>0.54402399999999995</c:v>
                </c:pt>
                <c:pt idx="33">
                  <c:v>0.56867100000000004</c:v>
                </c:pt>
                <c:pt idx="34">
                  <c:v>0.45760099999999998</c:v>
                </c:pt>
                <c:pt idx="35">
                  <c:v>0.59178600000000003</c:v>
                </c:pt>
                <c:pt idx="36">
                  <c:v>0.56385399999999997</c:v>
                </c:pt>
                <c:pt idx="37">
                  <c:v>0.55916999999999994</c:v>
                </c:pt>
                <c:pt idx="38">
                  <c:v>0.36791099999999999</c:v>
                </c:pt>
                <c:pt idx="39">
                  <c:v>0.45646700000000001</c:v>
                </c:pt>
                <c:pt idx="40">
                  <c:v>0.148614</c:v>
                </c:pt>
                <c:pt idx="41">
                  <c:v>0.24149200000000001</c:v>
                </c:pt>
                <c:pt idx="42">
                  <c:v>0.220864</c:v>
                </c:pt>
                <c:pt idx="43">
                  <c:v>0.191279</c:v>
                </c:pt>
                <c:pt idx="44">
                  <c:v>0.28073799999999999</c:v>
                </c:pt>
                <c:pt idx="45">
                  <c:v>0.37920700000000002</c:v>
                </c:pt>
                <c:pt idx="46">
                  <c:v>0.375195</c:v>
                </c:pt>
                <c:pt idx="47">
                  <c:v>0.39020300000000002</c:v>
                </c:pt>
                <c:pt idx="48">
                  <c:v>0.31396400000000002</c:v>
                </c:pt>
                <c:pt idx="49">
                  <c:v>0.26357599999999998</c:v>
                </c:pt>
                <c:pt idx="50">
                  <c:v>0.41868699999999998</c:v>
                </c:pt>
                <c:pt idx="51">
                  <c:v>0.34475299999999998</c:v>
                </c:pt>
                <c:pt idx="52">
                  <c:v>0.298321</c:v>
                </c:pt>
                <c:pt idx="53">
                  <c:v>0.30237999999999998</c:v>
                </c:pt>
                <c:pt idx="54">
                  <c:v>0.31335000000000002</c:v>
                </c:pt>
                <c:pt idx="55">
                  <c:v>0.26357000000000003</c:v>
                </c:pt>
                <c:pt idx="56">
                  <c:v>0.25638699999999998</c:v>
                </c:pt>
                <c:pt idx="57">
                  <c:v>0.351995</c:v>
                </c:pt>
                <c:pt idx="58">
                  <c:v>0.30882399999999999</c:v>
                </c:pt>
                <c:pt idx="59">
                  <c:v>0.37617400000000001</c:v>
                </c:pt>
                <c:pt idx="60">
                  <c:v>0.44411299999999998</c:v>
                </c:pt>
                <c:pt idx="61">
                  <c:v>0.52559699999999998</c:v>
                </c:pt>
                <c:pt idx="62">
                  <c:v>0.48266799999999999</c:v>
                </c:pt>
                <c:pt idx="63">
                  <c:v>0.46007700000000001</c:v>
                </c:pt>
                <c:pt idx="64">
                  <c:v>0.52360499999999999</c:v>
                </c:pt>
                <c:pt idx="65">
                  <c:v>0.33295799999999998</c:v>
                </c:pt>
                <c:pt idx="66">
                  <c:v>0.38048799999999999</c:v>
                </c:pt>
                <c:pt idx="67">
                  <c:v>0.59342399999999995</c:v>
                </c:pt>
                <c:pt idx="68">
                  <c:v>0.43153200000000003</c:v>
                </c:pt>
                <c:pt idx="69">
                  <c:v>0.408188</c:v>
                </c:pt>
                <c:pt idx="70">
                  <c:v>0.37084800000000001</c:v>
                </c:pt>
                <c:pt idx="71">
                  <c:v>0.425207</c:v>
                </c:pt>
                <c:pt idx="72">
                  <c:v>0.39504600000000001</c:v>
                </c:pt>
                <c:pt idx="73">
                  <c:v>0.46005699999999999</c:v>
                </c:pt>
                <c:pt idx="74">
                  <c:v>0.38470199999999999</c:v>
                </c:pt>
                <c:pt idx="75">
                  <c:v>0.44223800000000002</c:v>
                </c:pt>
                <c:pt idx="76">
                  <c:v>0.38645400000000002</c:v>
                </c:pt>
                <c:pt idx="77">
                  <c:v>0.47564699999999999</c:v>
                </c:pt>
                <c:pt idx="78">
                  <c:v>0.34365800000000002</c:v>
                </c:pt>
                <c:pt idx="79">
                  <c:v>0.45525500000000002</c:v>
                </c:pt>
                <c:pt idx="80">
                  <c:v>0.26027</c:v>
                </c:pt>
                <c:pt idx="81">
                  <c:v>0.30626900000000001</c:v>
                </c:pt>
                <c:pt idx="82">
                  <c:v>0.239729</c:v>
                </c:pt>
                <c:pt idx="83">
                  <c:v>0.29942099999999999</c:v>
                </c:pt>
                <c:pt idx="84">
                  <c:v>0.30232300000000001</c:v>
                </c:pt>
                <c:pt idx="85">
                  <c:v>0.46330399999999999</c:v>
                </c:pt>
                <c:pt idx="86">
                  <c:v>0.44655099999999998</c:v>
                </c:pt>
                <c:pt idx="87">
                  <c:v>0.39267000000000002</c:v>
                </c:pt>
                <c:pt idx="88">
                  <c:v>0.41397200000000001</c:v>
                </c:pt>
                <c:pt idx="89">
                  <c:v>0.29306500000000002</c:v>
                </c:pt>
                <c:pt idx="90">
                  <c:v>0.387517</c:v>
                </c:pt>
                <c:pt idx="91">
                  <c:v>0.44131599999999999</c:v>
                </c:pt>
                <c:pt idx="92">
                  <c:v>0.36790200000000001</c:v>
                </c:pt>
                <c:pt idx="93">
                  <c:v>0.30264000000000002</c:v>
                </c:pt>
                <c:pt idx="94">
                  <c:v>0.46871099999999999</c:v>
                </c:pt>
                <c:pt idx="95">
                  <c:v>0.31555100000000003</c:v>
                </c:pt>
                <c:pt idx="96">
                  <c:v>0.20865900000000001</c:v>
                </c:pt>
                <c:pt idx="97">
                  <c:v>0.37653500000000001</c:v>
                </c:pt>
                <c:pt idx="98">
                  <c:v>0.34352700000000003</c:v>
                </c:pt>
                <c:pt idx="99">
                  <c:v>0.48467399999999999</c:v>
                </c:pt>
                <c:pt idx="100">
                  <c:v>0.47517399999999999</c:v>
                </c:pt>
                <c:pt idx="101">
                  <c:v>0.49037599999999998</c:v>
                </c:pt>
                <c:pt idx="102">
                  <c:v>0.441913</c:v>
                </c:pt>
                <c:pt idx="103">
                  <c:v>0.47920200000000002</c:v>
                </c:pt>
                <c:pt idx="104">
                  <c:v>0.44723400000000002</c:v>
                </c:pt>
                <c:pt idx="105">
                  <c:v>0.35943700000000001</c:v>
                </c:pt>
                <c:pt idx="106">
                  <c:v>0.42943100000000001</c:v>
                </c:pt>
                <c:pt idx="107">
                  <c:v>0.39696599999999999</c:v>
                </c:pt>
                <c:pt idx="108">
                  <c:v>0.41058600000000001</c:v>
                </c:pt>
                <c:pt idx="109">
                  <c:v>0.43879000000000001</c:v>
                </c:pt>
                <c:pt idx="110">
                  <c:v>0.39738600000000002</c:v>
                </c:pt>
                <c:pt idx="111">
                  <c:v>0.43179299999999998</c:v>
                </c:pt>
                <c:pt idx="112">
                  <c:v>0.38739600000000002</c:v>
                </c:pt>
                <c:pt idx="113">
                  <c:v>0.47441499999999998</c:v>
                </c:pt>
                <c:pt idx="114">
                  <c:v>0.26789800000000003</c:v>
                </c:pt>
                <c:pt idx="115">
                  <c:v>0.47678100000000001</c:v>
                </c:pt>
                <c:pt idx="116">
                  <c:v>0.54865600000000003</c:v>
                </c:pt>
                <c:pt idx="117">
                  <c:v>0.447718</c:v>
                </c:pt>
                <c:pt idx="118">
                  <c:v>0.28931299999999999</c:v>
                </c:pt>
                <c:pt idx="119">
                  <c:v>0.30233900000000002</c:v>
                </c:pt>
                <c:pt idx="120">
                  <c:v>0.208814</c:v>
                </c:pt>
                <c:pt idx="121">
                  <c:v>0.21509600000000001</c:v>
                </c:pt>
                <c:pt idx="122">
                  <c:v>0.219636</c:v>
                </c:pt>
                <c:pt idx="123">
                  <c:v>8.7082499999999993E-2</c:v>
                </c:pt>
                <c:pt idx="124">
                  <c:v>0.27750599999999997</c:v>
                </c:pt>
                <c:pt idx="125">
                  <c:v>0.42268800000000001</c:v>
                </c:pt>
                <c:pt idx="126">
                  <c:v>0.40313900000000003</c:v>
                </c:pt>
                <c:pt idx="127">
                  <c:v>0.177117</c:v>
                </c:pt>
                <c:pt idx="128">
                  <c:v>0.192471</c:v>
                </c:pt>
                <c:pt idx="129">
                  <c:v>0.225328</c:v>
                </c:pt>
                <c:pt idx="130">
                  <c:v>0.326015</c:v>
                </c:pt>
                <c:pt idx="131">
                  <c:v>0.38656099999999999</c:v>
                </c:pt>
                <c:pt idx="132">
                  <c:v>0.26189800000000002</c:v>
                </c:pt>
                <c:pt idx="133">
                  <c:v>0.252919</c:v>
                </c:pt>
                <c:pt idx="134">
                  <c:v>0.27818100000000001</c:v>
                </c:pt>
                <c:pt idx="135">
                  <c:v>0.216339</c:v>
                </c:pt>
                <c:pt idx="136">
                  <c:v>0.442575</c:v>
                </c:pt>
                <c:pt idx="137">
                  <c:v>0.41105199999999997</c:v>
                </c:pt>
                <c:pt idx="138">
                  <c:v>0.33364300000000002</c:v>
                </c:pt>
                <c:pt idx="139">
                  <c:v>0.46721000000000001</c:v>
                </c:pt>
                <c:pt idx="140">
                  <c:v>0.35737400000000002</c:v>
                </c:pt>
                <c:pt idx="141">
                  <c:v>0.450042</c:v>
                </c:pt>
                <c:pt idx="142">
                  <c:v>0.403501</c:v>
                </c:pt>
                <c:pt idx="143">
                  <c:v>0.41626800000000003</c:v>
                </c:pt>
                <c:pt idx="144">
                  <c:v>0.28198400000000001</c:v>
                </c:pt>
                <c:pt idx="145">
                  <c:v>0.396733</c:v>
                </c:pt>
                <c:pt idx="146">
                  <c:v>0.35384700000000002</c:v>
                </c:pt>
                <c:pt idx="147">
                  <c:v>0.60580199999999995</c:v>
                </c:pt>
                <c:pt idx="148">
                  <c:v>0.50394899999999998</c:v>
                </c:pt>
                <c:pt idx="149">
                  <c:v>0.36865599999999998</c:v>
                </c:pt>
                <c:pt idx="150">
                  <c:v>9.4818799999999995E-2</c:v>
                </c:pt>
                <c:pt idx="151">
                  <c:v>0.39353700000000003</c:v>
                </c:pt>
                <c:pt idx="152">
                  <c:v>0.36302099999999998</c:v>
                </c:pt>
                <c:pt idx="153">
                  <c:v>0.43116599999999999</c:v>
                </c:pt>
                <c:pt idx="154">
                  <c:v>0.243142</c:v>
                </c:pt>
                <c:pt idx="155">
                  <c:v>0.47709200000000002</c:v>
                </c:pt>
                <c:pt idx="156">
                  <c:v>0.212173</c:v>
                </c:pt>
                <c:pt idx="157">
                  <c:v>0.38199699999999998</c:v>
                </c:pt>
                <c:pt idx="158">
                  <c:v>0.20716000000000001</c:v>
                </c:pt>
                <c:pt idx="159">
                  <c:v>0.36735800000000002</c:v>
                </c:pt>
                <c:pt idx="160">
                  <c:v>0.24579400000000001</c:v>
                </c:pt>
                <c:pt idx="161">
                  <c:v>0.33310899999999999</c:v>
                </c:pt>
                <c:pt idx="162">
                  <c:v>0.282524</c:v>
                </c:pt>
                <c:pt idx="163">
                  <c:v>0.28096199999999999</c:v>
                </c:pt>
                <c:pt idx="164">
                  <c:v>0.22503400000000001</c:v>
                </c:pt>
                <c:pt idx="165">
                  <c:v>0.44694899999999999</c:v>
                </c:pt>
                <c:pt idx="166">
                  <c:v>0.41585699999999998</c:v>
                </c:pt>
                <c:pt idx="167">
                  <c:v>0.35447299999999998</c:v>
                </c:pt>
                <c:pt idx="168">
                  <c:v>0.36066199999999998</c:v>
                </c:pt>
                <c:pt idx="169">
                  <c:v>0.37021700000000002</c:v>
                </c:pt>
                <c:pt idx="170">
                  <c:v>0.390434</c:v>
                </c:pt>
                <c:pt idx="171">
                  <c:v>0.31795899999999999</c:v>
                </c:pt>
                <c:pt idx="172">
                  <c:v>0.32954899999999998</c:v>
                </c:pt>
                <c:pt idx="173">
                  <c:v>0.17277999999999999</c:v>
                </c:pt>
                <c:pt idx="174">
                  <c:v>0.26138800000000001</c:v>
                </c:pt>
                <c:pt idx="175">
                  <c:v>0.19434299999999999</c:v>
                </c:pt>
                <c:pt idx="176">
                  <c:v>0.253386</c:v>
                </c:pt>
                <c:pt idx="177">
                  <c:v>0.41349000000000002</c:v>
                </c:pt>
                <c:pt idx="178">
                  <c:v>0.25699899999999998</c:v>
                </c:pt>
                <c:pt idx="179">
                  <c:v>0.26158700000000001</c:v>
                </c:pt>
                <c:pt idx="180">
                  <c:v>0.397177</c:v>
                </c:pt>
                <c:pt idx="181">
                  <c:v>0.49654700000000002</c:v>
                </c:pt>
                <c:pt idx="182">
                  <c:v>0.36816700000000002</c:v>
                </c:pt>
                <c:pt idx="183">
                  <c:v>0.34731000000000001</c:v>
                </c:pt>
                <c:pt idx="184">
                  <c:v>0.32573800000000003</c:v>
                </c:pt>
                <c:pt idx="185">
                  <c:v>0.45921600000000001</c:v>
                </c:pt>
                <c:pt idx="186">
                  <c:v>0.146118</c:v>
                </c:pt>
                <c:pt idx="187">
                  <c:v>0.30928899999999998</c:v>
                </c:pt>
                <c:pt idx="188">
                  <c:v>0.35420699999999999</c:v>
                </c:pt>
                <c:pt idx="189">
                  <c:v>0.32949800000000001</c:v>
                </c:pt>
                <c:pt idx="190">
                  <c:v>0.31883299999999998</c:v>
                </c:pt>
                <c:pt idx="191">
                  <c:v>0.36268099999999998</c:v>
                </c:pt>
                <c:pt idx="192">
                  <c:v>0.31096699999999999</c:v>
                </c:pt>
                <c:pt idx="193">
                  <c:v>0.34654800000000002</c:v>
                </c:pt>
                <c:pt idx="194">
                  <c:v>0.195525</c:v>
                </c:pt>
                <c:pt idx="195">
                  <c:v>0.34346900000000002</c:v>
                </c:pt>
                <c:pt idx="196">
                  <c:v>0.377606</c:v>
                </c:pt>
                <c:pt idx="197">
                  <c:v>0.28285399999999999</c:v>
                </c:pt>
                <c:pt idx="198">
                  <c:v>0.24940699999999999</c:v>
                </c:pt>
                <c:pt idx="199">
                  <c:v>0.35741499999999998</c:v>
                </c:pt>
                <c:pt idx="200">
                  <c:v>0.18040100000000001</c:v>
                </c:pt>
                <c:pt idx="201">
                  <c:v>0.27322200000000002</c:v>
                </c:pt>
                <c:pt idx="202">
                  <c:v>0.22189</c:v>
                </c:pt>
                <c:pt idx="203">
                  <c:v>0.24149200000000001</c:v>
                </c:pt>
                <c:pt idx="204">
                  <c:v>0.20624500000000001</c:v>
                </c:pt>
                <c:pt idx="205">
                  <c:v>0.26351000000000002</c:v>
                </c:pt>
                <c:pt idx="206">
                  <c:v>0.238651</c:v>
                </c:pt>
                <c:pt idx="207">
                  <c:v>0.23111499999999999</c:v>
                </c:pt>
                <c:pt idx="208">
                  <c:v>0.219883</c:v>
                </c:pt>
                <c:pt idx="209">
                  <c:v>0.20472899999999999</c:v>
                </c:pt>
                <c:pt idx="210">
                  <c:v>0.26973900000000001</c:v>
                </c:pt>
                <c:pt idx="211">
                  <c:v>0.29354400000000003</c:v>
                </c:pt>
                <c:pt idx="212">
                  <c:v>0.24937699999999999</c:v>
                </c:pt>
                <c:pt idx="213">
                  <c:v>0.10834199999999999</c:v>
                </c:pt>
                <c:pt idx="214">
                  <c:v>0.21160899999999999</c:v>
                </c:pt>
                <c:pt idx="215">
                  <c:v>0.16422999999999999</c:v>
                </c:pt>
                <c:pt idx="216">
                  <c:v>0.31745200000000001</c:v>
                </c:pt>
                <c:pt idx="217">
                  <c:v>0.290773</c:v>
                </c:pt>
                <c:pt idx="218">
                  <c:v>0.15817200000000001</c:v>
                </c:pt>
                <c:pt idx="219">
                  <c:v>0.26616299999999998</c:v>
                </c:pt>
                <c:pt idx="220">
                  <c:v>0.34633799999999998</c:v>
                </c:pt>
                <c:pt idx="221">
                  <c:v>0.27367399999999997</c:v>
                </c:pt>
                <c:pt idx="222">
                  <c:v>0.36829800000000001</c:v>
                </c:pt>
                <c:pt idx="223">
                  <c:v>0.25357200000000002</c:v>
                </c:pt>
                <c:pt idx="224">
                  <c:v>0.27685700000000002</c:v>
                </c:pt>
                <c:pt idx="225">
                  <c:v>0.39505400000000002</c:v>
                </c:pt>
                <c:pt idx="226">
                  <c:v>0.23979700000000001</c:v>
                </c:pt>
                <c:pt idx="227">
                  <c:v>0.33871499999999999</c:v>
                </c:pt>
                <c:pt idx="228">
                  <c:v>0.27156599999999997</c:v>
                </c:pt>
                <c:pt idx="229">
                  <c:v>0.26172400000000001</c:v>
                </c:pt>
                <c:pt idx="230">
                  <c:v>0.119607</c:v>
                </c:pt>
                <c:pt idx="231">
                  <c:v>0.32599899999999998</c:v>
                </c:pt>
                <c:pt idx="232">
                  <c:v>0.31223899999999999</c:v>
                </c:pt>
                <c:pt idx="233">
                  <c:v>0.25461099999999998</c:v>
                </c:pt>
                <c:pt idx="234">
                  <c:v>0.24972900000000001</c:v>
                </c:pt>
                <c:pt idx="235">
                  <c:v>0.26322800000000002</c:v>
                </c:pt>
                <c:pt idx="236">
                  <c:v>0.31955600000000001</c:v>
                </c:pt>
                <c:pt idx="237">
                  <c:v>0.30143900000000001</c:v>
                </c:pt>
                <c:pt idx="238">
                  <c:v>0.29740299999999997</c:v>
                </c:pt>
                <c:pt idx="239">
                  <c:v>0.27856900000000001</c:v>
                </c:pt>
                <c:pt idx="240">
                  <c:v>0.32332300000000003</c:v>
                </c:pt>
                <c:pt idx="241">
                  <c:v>0.32659899999999997</c:v>
                </c:pt>
                <c:pt idx="242">
                  <c:v>0.33250800000000003</c:v>
                </c:pt>
                <c:pt idx="243">
                  <c:v>0.25310700000000003</c:v>
                </c:pt>
                <c:pt idx="244">
                  <c:v>0.37248500000000001</c:v>
                </c:pt>
                <c:pt idx="245">
                  <c:v>0.464169</c:v>
                </c:pt>
                <c:pt idx="246">
                  <c:v>0.350018</c:v>
                </c:pt>
                <c:pt idx="247">
                  <c:v>0.35132999999999998</c:v>
                </c:pt>
                <c:pt idx="248">
                  <c:v>0.37845000000000001</c:v>
                </c:pt>
                <c:pt idx="249">
                  <c:v>0.31189499999999998</c:v>
                </c:pt>
                <c:pt idx="250">
                  <c:v>0.46222800000000003</c:v>
                </c:pt>
                <c:pt idx="251">
                  <c:v>0.36325000000000002</c:v>
                </c:pt>
                <c:pt idx="252">
                  <c:v>0.336453</c:v>
                </c:pt>
                <c:pt idx="253">
                  <c:v>0.21204799999999999</c:v>
                </c:pt>
                <c:pt idx="254">
                  <c:v>0.37824200000000002</c:v>
                </c:pt>
                <c:pt idx="255">
                  <c:v>0.25314900000000001</c:v>
                </c:pt>
                <c:pt idx="256">
                  <c:v>0.44011400000000001</c:v>
                </c:pt>
                <c:pt idx="257">
                  <c:v>0.377664</c:v>
                </c:pt>
                <c:pt idx="258">
                  <c:v>0.296095</c:v>
                </c:pt>
                <c:pt idx="259">
                  <c:v>0.31046800000000002</c:v>
                </c:pt>
                <c:pt idx="260">
                  <c:v>0.47146199999999999</c:v>
                </c:pt>
                <c:pt idx="261">
                  <c:v>0.42099199999999998</c:v>
                </c:pt>
                <c:pt idx="262">
                  <c:v>0.36084699999999997</c:v>
                </c:pt>
                <c:pt idx="263">
                  <c:v>0.37967499999999998</c:v>
                </c:pt>
                <c:pt idx="264">
                  <c:v>0.357211</c:v>
                </c:pt>
                <c:pt idx="265">
                  <c:v>0.33876699999999998</c:v>
                </c:pt>
                <c:pt idx="266">
                  <c:v>0.40314800000000001</c:v>
                </c:pt>
                <c:pt idx="267">
                  <c:v>0.34456300000000001</c:v>
                </c:pt>
                <c:pt idx="268">
                  <c:v>0.38679200000000002</c:v>
                </c:pt>
                <c:pt idx="269">
                  <c:v>0.36940699999999999</c:v>
                </c:pt>
                <c:pt idx="270">
                  <c:v>0.33817199999999997</c:v>
                </c:pt>
                <c:pt idx="271">
                  <c:v>0.34338099999999999</c:v>
                </c:pt>
                <c:pt idx="272">
                  <c:v>0.40696100000000002</c:v>
                </c:pt>
                <c:pt idx="273">
                  <c:v>0.3105</c:v>
                </c:pt>
                <c:pt idx="274">
                  <c:v>0.38774599999999998</c:v>
                </c:pt>
                <c:pt idx="275">
                  <c:v>0.41569400000000001</c:v>
                </c:pt>
                <c:pt idx="276">
                  <c:v>0.40657399999999999</c:v>
                </c:pt>
                <c:pt idx="277">
                  <c:v>0.35194999999999999</c:v>
                </c:pt>
                <c:pt idx="278">
                  <c:v>0.3881</c:v>
                </c:pt>
                <c:pt idx="279">
                  <c:v>0.36490600000000001</c:v>
                </c:pt>
                <c:pt idx="280">
                  <c:v>0.425014</c:v>
                </c:pt>
                <c:pt idx="281">
                  <c:v>0.236926</c:v>
                </c:pt>
                <c:pt idx="282">
                  <c:v>0.408107</c:v>
                </c:pt>
                <c:pt idx="283">
                  <c:v>0.249644</c:v>
                </c:pt>
                <c:pt idx="284">
                  <c:v>0.34412399999999999</c:v>
                </c:pt>
                <c:pt idx="285">
                  <c:v>0.36971999999999999</c:v>
                </c:pt>
                <c:pt idx="286">
                  <c:v>0.44462200000000002</c:v>
                </c:pt>
                <c:pt idx="287">
                  <c:v>0.417126</c:v>
                </c:pt>
                <c:pt idx="288">
                  <c:v>0.29010599999999998</c:v>
                </c:pt>
                <c:pt idx="289">
                  <c:v>0.24463399999999999</c:v>
                </c:pt>
                <c:pt idx="290">
                  <c:v>0.63470499999999996</c:v>
                </c:pt>
                <c:pt idx="291">
                  <c:v>0.45285700000000001</c:v>
                </c:pt>
                <c:pt idx="292">
                  <c:v>0.38990900000000001</c:v>
                </c:pt>
                <c:pt idx="293">
                  <c:v>0.199238</c:v>
                </c:pt>
                <c:pt idx="294">
                  <c:v>0.41263300000000003</c:v>
                </c:pt>
                <c:pt idx="295">
                  <c:v>0.28191100000000002</c:v>
                </c:pt>
                <c:pt idx="296">
                  <c:v>0.50162799999999996</c:v>
                </c:pt>
                <c:pt idx="297">
                  <c:v>0.452511</c:v>
                </c:pt>
                <c:pt idx="298">
                  <c:v>0.20144100000000001</c:v>
                </c:pt>
                <c:pt idx="299">
                  <c:v>0.233601</c:v>
                </c:pt>
                <c:pt idx="300">
                  <c:v>0.633633</c:v>
                </c:pt>
                <c:pt idx="301">
                  <c:v>0.50712800000000002</c:v>
                </c:pt>
                <c:pt idx="302">
                  <c:v>0.586391</c:v>
                </c:pt>
                <c:pt idx="303">
                  <c:v>0.51073299999999999</c:v>
                </c:pt>
                <c:pt idx="304">
                  <c:v>0.45194699999999999</c:v>
                </c:pt>
                <c:pt idx="305">
                  <c:v>0.55759499999999995</c:v>
                </c:pt>
                <c:pt idx="306">
                  <c:v>0.43716500000000003</c:v>
                </c:pt>
                <c:pt idx="307">
                  <c:v>0.38512299999999999</c:v>
                </c:pt>
                <c:pt idx="308">
                  <c:v>0.49270000000000003</c:v>
                </c:pt>
                <c:pt idx="309">
                  <c:v>0.41478700000000002</c:v>
                </c:pt>
                <c:pt idx="310">
                  <c:v>0.288323</c:v>
                </c:pt>
                <c:pt idx="311">
                  <c:v>0.432869</c:v>
                </c:pt>
                <c:pt idx="312">
                  <c:v>0.46479599999999999</c:v>
                </c:pt>
                <c:pt idx="313">
                  <c:v>0.49783699999999997</c:v>
                </c:pt>
                <c:pt idx="314">
                  <c:v>0.52075300000000002</c:v>
                </c:pt>
                <c:pt idx="315">
                  <c:v>0.38183400000000001</c:v>
                </c:pt>
                <c:pt idx="316">
                  <c:v>0.57104100000000002</c:v>
                </c:pt>
                <c:pt idx="317">
                  <c:v>0.35119099999999998</c:v>
                </c:pt>
                <c:pt idx="318">
                  <c:v>0.47648000000000001</c:v>
                </c:pt>
                <c:pt idx="319">
                  <c:v>0.46042100000000002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4-4CA7-B6D3-3928FF327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Mapped Average read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samples'!$M$2:$M$321</c:f>
              <c:numCache>
                <c:formatCode>General</c:formatCode>
                <c:ptCount val="320"/>
                <c:pt idx="0">
                  <c:v>40.120899999999999</c:v>
                </c:pt>
                <c:pt idx="1">
                  <c:v>60.7136</c:v>
                </c:pt>
                <c:pt idx="2">
                  <c:v>56.432699999999997</c:v>
                </c:pt>
                <c:pt idx="3">
                  <c:v>51.869300000000003</c:v>
                </c:pt>
                <c:pt idx="4">
                  <c:v>31.843399999999999</c:v>
                </c:pt>
                <c:pt idx="5">
                  <c:v>21.532599999999999</c:v>
                </c:pt>
                <c:pt idx="6">
                  <c:v>46.289499999999997</c:v>
                </c:pt>
                <c:pt idx="7">
                  <c:v>63.630699999999997</c:v>
                </c:pt>
                <c:pt idx="8">
                  <c:v>30.55</c:v>
                </c:pt>
                <c:pt idx="9">
                  <c:v>58.618899999999996</c:v>
                </c:pt>
                <c:pt idx="10">
                  <c:v>59.569800000000001</c:v>
                </c:pt>
                <c:pt idx="11">
                  <c:v>64.385499999999993</c:v>
                </c:pt>
                <c:pt idx="12">
                  <c:v>29.041599999999999</c:v>
                </c:pt>
                <c:pt idx="13">
                  <c:v>40.062899999999999</c:v>
                </c:pt>
                <c:pt idx="14">
                  <c:v>47.451900000000002</c:v>
                </c:pt>
                <c:pt idx="15">
                  <c:v>30.560199999999998</c:v>
                </c:pt>
                <c:pt idx="16">
                  <c:v>69.235900000000001</c:v>
                </c:pt>
                <c:pt idx="17">
                  <c:v>39.671300000000002</c:v>
                </c:pt>
                <c:pt idx="18">
                  <c:v>29.1873</c:v>
                </c:pt>
                <c:pt idx="19">
                  <c:v>75.606499999999997</c:v>
                </c:pt>
                <c:pt idx="20">
                  <c:v>62.745600000000003</c:v>
                </c:pt>
                <c:pt idx="21">
                  <c:v>73.554400000000001</c:v>
                </c:pt>
                <c:pt idx="22">
                  <c:v>79.229699999999994</c:v>
                </c:pt>
                <c:pt idx="23">
                  <c:v>63.426499999999997</c:v>
                </c:pt>
                <c:pt idx="24">
                  <c:v>72.999899999999997</c:v>
                </c:pt>
                <c:pt idx="25">
                  <c:v>73.2376</c:v>
                </c:pt>
                <c:pt idx="26">
                  <c:v>55.661499999999997</c:v>
                </c:pt>
                <c:pt idx="27">
                  <c:v>69.579099999999997</c:v>
                </c:pt>
                <c:pt idx="28">
                  <c:v>44.790799999999997</c:v>
                </c:pt>
                <c:pt idx="29">
                  <c:v>51.749200000000002</c:v>
                </c:pt>
                <c:pt idx="30">
                  <c:v>65.079099999999997</c:v>
                </c:pt>
                <c:pt idx="31">
                  <c:v>74.730400000000003</c:v>
                </c:pt>
                <c:pt idx="32">
                  <c:v>24.164400000000001</c:v>
                </c:pt>
                <c:pt idx="33">
                  <c:v>62.451700000000002</c:v>
                </c:pt>
                <c:pt idx="34">
                  <c:v>42.854799999999997</c:v>
                </c:pt>
                <c:pt idx="35">
                  <c:v>28.6081</c:v>
                </c:pt>
                <c:pt idx="36">
                  <c:v>66.697599999999994</c:v>
                </c:pt>
                <c:pt idx="37">
                  <c:v>71.873800000000003</c:v>
                </c:pt>
                <c:pt idx="38">
                  <c:v>61.905200000000001</c:v>
                </c:pt>
                <c:pt idx="39">
                  <c:v>39.7712</c:v>
                </c:pt>
                <c:pt idx="40">
                  <c:v>22.8795</c:v>
                </c:pt>
                <c:pt idx="41">
                  <c:v>33.0593</c:v>
                </c:pt>
                <c:pt idx="42">
                  <c:v>36.631</c:v>
                </c:pt>
                <c:pt idx="43">
                  <c:v>44.197200000000002</c:v>
                </c:pt>
                <c:pt idx="44">
                  <c:v>37.825499999999998</c:v>
                </c:pt>
                <c:pt idx="45">
                  <c:v>59.7273</c:v>
                </c:pt>
                <c:pt idx="46">
                  <c:v>54.253799999999998</c:v>
                </c:pt>
                <c:pt idx="47">
                  <c:v>54.612000000000002</c:v>
                </c:pt>
                <c:pt idx="48">
                  <c:v>18.633600000000001</c:v>
                </c:pt>
                <c:pt idx="49">
                  <c:v>32.095100000000002</c:v>
                </c:pt>
                <c:pt idx="50">
                  <c:v>61.021599999999999</c:v>
                </c:pt>
                <c:pt idx="51">
                  <c:v>29.7776</c:v>
                </c:pt>
                <c:pt idx="52">
                  <c:v>32.2699</c:v>
                </c:pt>
                <c:pt idx="53">
                  <c:v>20.100999999999999</c:v>
                </c:pt>
                <c:pt idx="54">
                  <c:v>27.218900000000001</c:v>
                </c:pt>
                <c:pt idx="55">
                  <c:v>29.7988</c:v>
                </c:pt>
                <c:pt idx="56">
                  <c:v>30.358899999999998</c:v>
                </c:pt>
                <c:pt idx="57">
                  <c:v>34.200200000000002</c:v>
                </c:pt>
                <c:pt idx="58">
                  <c:v>44.009900000000002</c:v>
                </c:pt>
                <c:pt idx="59">
                  <c:v>46.7348</c:v>
                </c:pt>
                <c:pt idx="60">
                  <c:v>37.641100000000002</c:v>
                </c:pt>
                <c:pt idx="61">
                  <c:v>76.462199999999996</c:v>
                </c:pt>
                <c:pt idx="62">
                  <c:v>81.970100000000002</c:v>
                </c:pt>
                <c:pt idx="63">
                  <c:v>78.356999999999999</c:v>
                </c:pt>
                <c:pt idx="64">
                  <c:v>67.765900000000002</c:v>
                </c:pt>
                <c:pt idx="65">
                  <c:v>63.8872</c:v>
                </c:pt>
                <c:pt idx="66">
                  <c:v>33.524099999999997</c:v>
                </c:pt>
                <c:pt idx="67">
                  <c:v>79.944900000000004</c:v>
                </c:pt>
                <c:pt idx="68">
                  <c:v>39.482999999999997</c:v>
                </c:pt>
                <c:pt idx="69">
                  <c:v>67.101100000000002</c:v>
                </c:pt>
                <c:pt idx="70">
                  <c:v>51.307600000000001</c:v>
                </c:pt>
                <c:pt idx="71">
                  <c:v>66.704099999999997</c:v>
                </c:pt>
                <c:pt idx="72">
                  <c:v>38.381900000000002</c:v>
                </c:pt>
                <c:pt idx="73">
                  <c:v>32.970399999999998</c:v>
                </c:pt>
                <c:pt idx="74">
                  <c:v>54.866700000000002</c:v>
                </c:pt>
                <c:pt idx="75">
                  <c:v>37.176000000000002</c:v>
                </c:pt>
                <c:pt idx="76">
                  <c:v>73.610600000000005</c:v>
                </c:pt>
                <c:pt idx="77">
                  <c:v>72.273600000000002</c:v>
                </c:pt>
                <c:pt idx="78">
                  <c:v>58.864100000000001</c:v>
                </c:pt>
                <c:pt idx="79">
                  <c:v>83.214399999999998</c:v>
                </c:pt>
                <c:pt idx="80">
                  <c:v>35.279400000000003</c:v>
                </c:pt>
                <c:pt idx="81">
                  <c:v>36.1509</c:v>
                </c:pt>
                <c:pt idx="82">
                  <c:v>46.830300000000001</c:v>
                </c:pt>
                <c:pt idx="83">
                  <c:v>53.8523</c:v>
                </c:pt>
                <c:pt idx="84">
                  <c:v>8.45383</c:v>
                </c:pt>
                <c:pt idx="85">
                  <c:v>52.9452</c:v>
                </c:pt>
                <c:pt idx="86">
                  <c:v>40.219200000000001</c:v>
                </c:pt>
                <c:pt idx="87">
                  <c:v>59.658999999999999</c:v>
                </c:pt>
                <c:pt idx="88">
                  <c:v>47.159700000000001</c:v>
                </c:pt>
                <c:pt idx="89">
                  <c:v>31.8505</c:v>
                </c:pt>
                <c:pt idx="90">
                  <c:v>28.6158</c:v>
                </c:pt>
                <c:pt idx="91">
                  <c:v>70.247100000000003</c:v>
                </c:pt>
                <c:pt idx="92">
                  <c:v>16.861799999999999</c:v>
                </c:pt>
                <c:pt idx="93">
                  <c:v>31.3507</c:v>
                </c:pt>
                <c:pt idx="94">
                  <c:v>59.9895</c:v>
                </c:pt>
                <c:pt idx="95">
                  <c:v>28.306000000000001</c:v>
                </c:pt>
                <c:pt idx="96">
                  <c:v>29.1967</c:v>
                </c:pt>
                <c:pt idx="97">
                  <c:v>25.063099999999999</c:v>
                </c:pt>
                <c:pt idx="98">
                  <c:v>41.641300000000001</c:v>
                </c:pt>
                <c:pt idx="99">
                  <c:v>51.727499999999999</c:v>
                </c:pt>
                <c:pt idx="100">
                  <c:v>68.3934</c:v>
                </c:pt>
                <c:pt idx="101">
                  <c:v>70.9666</c:v>
                </c:pt>
                <c:pt idx="102">
                  <c:v>90.652799999999999</c:v>
                </c:pt>
                <c:pt idx="103">
                  <c:v>91.296300000000002</c:v>
                </c:pt>
                <c:pt idx="104">
                  <c:v>77.596199999999996</c:v>
                </c:pt>
                <c:pt idx="105">
                  <c:v>52.984900000000003</c:v>
                </c:pt>
                <c:pt idx="106">
                  <c:v>31.2561</c:v>
                </c:pt>
                <c:pt idx="107">
                  <c:v>37.522599999999997</c:v>
                </c:pt>
                <c:pt idx="108">
                  <c:v>41.441000000000003</c:v>
                </c:pt>
                <c:pt idx="109">
                  <c:v>74.164199999999994</c:v>
                </c:pt>
                <c:pt idx="110">
                  <c:v>71.298400000000001</c:v>
                </c:pt>
                <c:pt idx="111">
                  <c:v>63.182600000000001</c:v>
                </c:pt>
                <c:pt idx="112">
                  <c:v>37.488300000000002</c:v>
                </c:pt>
                <c:pt idx="113">
                  <c:v>50.848700000000001</c:v>
                </c:pt>
                <c:pt idx="114">
                  <c:v>44.221499999999999</c:v>
                </c:pt>
                <c:pt idx="115">
                  <c:v>52.0366</c:v>
                </c:pt>
                <c:pt idx="116">
                  <c:v>93.457499999999996</c:v>
                </c:pt>
                <c:pt idx="117">
                  <c:v>85.353899999999996</c:v>
                </c:pt>
                <c:pt idx="118">
                  <c:v>50.6706</c:v>
                </c:pt>
                <c:pt idx="119">
                  <c:v>59.264200000000002</c:v>
                </c:pt>
                <c:pt idx="120">
                  <c:v>30.865400000000001</c:v>
                </c:pt>
                <c:pt idx="121">
                  <c:v>36.570999999999998</c:v>
                </c:pt>
                <c:pt idx="122">
                  <c:v>45.102200000000003</c:v>
                </c:pt>
                <c:pt idx="123">
                  <c:v>20.297699999999999</c:v>
                </c:pt>
                <c:pt idx="124">
                  <c:v>36.633600000000001</c:v>
                </c:pt>
                <c:pt idx="125">
                  <c:v>69.058800000000005</c:v>
                </c:pt>
                <c:pt idx="126">
                  <c:v>64.588800000000006</c:v>
                </c:pt>
                <c:pt idx="127">
                  <c:v>26.067399999999999</c:v>
                </c:pt>
                <c:pt idx="128">
                  <c:v>19.730799999999999</c:v>
                </c:pt>
                <c:pt idx="129">
                  <c:v>31.819700000000001</c:v>
                </c:pt>
                <c:pt idx="130">
                  <c:v>48.906700000000001</c:v>
                </c:pt>
                <c:pt idx="131">
                  <c:v>43.066899999999997</c:v>
                </c:pt>
                <c:pt idx="132">
                  <c:v>36.434199999999997</c:v>
                </c:pt>
                <c:pt idx="133">
                  <c:v>40.1096</c:v>
                </c:pt>
                <c:pt idx="134">
                  <c:v>45.397599999999997</c:v>
                </c:pt>
                <c:pt idx="135">
                  <c:v>18.4816</c:v>
                </c:pt>
                <c:pt idx="136">
                  <c:v>70.329899999999995</c:v>
                </c:pt>
                <c:pt idx="137">
                  <c:v>42.238100000000003</c:v>
                </c:pt>
                <c:pt idx="138">
                  <c:v>61.941400000000002</c:v>
                </c:pt>
                <c:pt idx="139">
                  <c:v>79.554000000000002</c:v>
                </c:pt>
                <c:pt idx="140">
                  <c:v>62.500700000000002</c:v>
                </c:pt>
                <c:pt idx="141">
                  <c:v>48.616700000000002</c:v>
                </c:pt>
                <c:pt idx="142">
                  <c:v>66.334999999999994</c:v>
                </c:pt>
                <c:pt idx="143">
                  <c:v>88.908500000000004</c:v>
                </c:pt>
                <c:pt idx="144">
                  <c:v>35.926299999999998</c:v>
                </c:pt>
                <c:pt idx="145">
                  <c:v>73.869100000000003</c:v>
                </c:pt>
                <c:pt idx="146">
                  <c:v>46.575099999999999</c:v>
                </c:pt>
                <c:pt idx="147">
                  <c:v>61.739800000000002</c:v>
                </c:pt>
                <c:pt idx="148">
                  <c:v>73.384399999999999</c:v>
                </c:pt>
                <c:pt idx="149">
                  <c:v>55.2577</c:v>
                </c:pt>
                <c:pt idx="150">
                  <c:v>25.1706</c:v>
                </c:pt>
                <c:pt idx="151">
                  <c:v>59.5655</c:v>
                </c:pt>
                <c:pt idx="152">
                  <c:v>26.352</c:v>
                </c:pt>
                <c:pt idx="153">
                  <c:v>46.811399999999999</c:v>
                </c:pt>
                <c:pt idx="154">
                  <c:v>31.764399999999998</c:v>
                </c:pt>
                <c:pt idx="155">
                  <c:v>46.316200000000002</c:v>
                </c:pt>
                <c:pt idx="156">
                  <c:v>33.372300000000003</c:v>
                </c:pt>
                <c:pt idx="157">
                  <c:v>56.553899999999999</c:v>
                </c:pt>
                <c:pt idx="158">
                  <c:v>50.782400000000003</c:v>
                </c:pt>
                <c:pt idx="159">
                  <c:v>51.026899999999998</c:v>
                </c:pt>
                <c:pt idx="160">
                  <c:v>41.722099999999998</c:v>
                </c:pt>
                <c:pt idx="161">
                  <c:v>55.172499999999999</c:v>
                </c:pt>
                <c:pt idx="162">
                  <c:v>56.037700000000001</c:v>
                </c:pt>
                <c:pt idx="163">
                  <c:v>51.450699999999998</c:v>
                </c:pt>
                <c:pt idx="164">
                  <c:v>37.6922</c:v>
                </c:pt>
                <c:pt idx="165">
                  <c:v>69.062299999999993</c:v>
                </c:pt>
                <c:pt idx="166">
                  <c:v>81.041899999999998</c:v>
                </c:pt>
                <c:pt idx="167">
                  <c:v>54.541400000000003</c:v>
                </c:pt>
                <c:pt idx="168">
                  <c:v>40.6447</c:v>
                </c:pt>
                <c:pt idx="169">
                  <c:v>36.250500000000002</c:v>
                </c:pt>
                <c:pt idx="170">
                  <c:v>58.760199999999998</c:v>
                </c:pt>
                <c:pt idx="171">
                  <c:v>49.019599999999997</c:v>
                </c:pt>
                <c:pt idx="172">
                  <c:v>54.9313</c:v>
                </c:pt>
                <c:pt idx="173">
                  <c:v>20.237300000000001</c:v>
                </c:pt>
                <c:pt idx="174">
                  <c:v>32.207799999999999</c:v>
                </c:pt>
                <c:pt idx="175">
                  <c:v>38.266500000000001</c:v>
                </c:pt>
                <c:pt idx="176">
                  <c:v>46.601399999999998</c:v>
                </c:pt>
                <c:pt idx="177">
                  <c:v>65.018000000000001</c:v>
                </c:pt>
                <c:pt idx="178">
                  <c:v>49.374600000000001</c:v>
                </c:pt>
                <c:pt idx="179">
                  <c:v>52.097999999999999</c:v>
                </c:pt>
                <c:pt idx="180">
                  <c:v>52.235999999999997</c:v>
                </c:pt>
                <c:pt idx="181">
                  <c:v>44.813299999999998</c:v>
                </c:pt>
                <c:pt idx="182">
                  <c:v>51.086199999999998</c:v>
                </c:pt>
                <c:pt idx="183">
                  <c:v>59.186799999999998</c:v>
                </c:pt>
                <c:pt idx="184">
                  <c:v>51.389800000000001</c:v>
                </c:pt>
                <c:pt idx="185">
                  <c:v>50.709000000000003</c:v>
                </c:pt>
                <c:pt idx="186">
                  <c:v>27.836600000000001</c:v>
                </c:pt>
                <c:pt idx="187">
                  <c:v>37.202599999999997</c:v>
                </c:pt>
                <c:pt idx="188">
                  <c:v>63.4178</c:v>
                </c:pt>
                <c:pt idx="189">
                  <c:v>52.4726</c:v>
                </c:pt>
                <c:pt idx="190">
                  <c:v>48.420099999999998</c:v>
                </c:pt>
                <c:pt idx="191">
                  <c:v>53.258099999999999</c:v>
                </c:pt>
                <c:pt idx="192">
                  <c:v>28.361499999999999</c:v>
                </c:pt>
                <c:pt idx="193">
                  <c:v>47.853299999999997</c:v>
                </c:pt>
                <c:pt idx="194">
                  <c:v>36.140799999999999</c:v>
                </c:pt>
                <c:pt idx="195">
                  <c:v>46.046999999999997</c:v>
                </c:pt>
                <c:pt idx="196">
                  <c:v>31.818999999999999</c:v>
                </c:pt>
                <c:pt idx="197">
                  <c:v>47.066600000000001</c:v>
                </c:pt>
                <c:pt idx="198">
                  <c:v>36.217700000000001</c:v>
                </c:pt>
                <c:pt idx="199">
                  <c:v>56.351700000000001</c:v>
                </c:pt>
                <c:pt idx="200">
                  <c:v>42.011400000000002</c:v>
                </c:pt>
                <c:pt idx="201">
                  <c:v>38.626100000000001</c:v>
                </c:pt>
                <c:pt idx="202">
                  <c:v>50.510899999999999</c:v>
                </c:pt>
                <c:pt idx="203">
                  <c:v>49.4739</c:v>
                </c:pt>
                <c:pt idx="204">
                  <c:v>47.799799999999998</c:v>
                </c:pt>
                <c:pt idx="205">
                  <c:v>43.450899999999997</c:v>
                </c:pt>
                <c:pt idx="206">
                  <c:v>46.543500000000002</c:v>
                </c:pt>
                <c:pt idx="207">
                  <c:v>46.810400000000001</c:v>
                </c:pt>
                <c:pt idx="208">
                  <c:v>39.677799999999998</c:v>
                </c:pt>
                <c:pt idx="209">
                  <c:v>21.075600000000001</c:v>
                </c:pt>
                <c:pt idx="210">
                  <c:v>49.941299999999998</c:v>
                </c:pt>
                <c:pt idx="211">
                  <c:v>41.051499999999997</c:v>
                </c:pt>
                <c:pt idx="212">
                  <c:v>49.200699999999998</c:v>
                </c:pt>
                <c:pt idx="213">
                  <c:v>16.267600000000002</c:v>
                </c:pt>
                <c:pt idx="214">
                  <c:v>36.4938</c:v>
                </c:pt>
                <c:pt idx="215">
                  <c:v>34.065800000000003</c:v>
                </c:pt>
                <c:pt idx="216">
                  <c:v>38.619999999999997</c:v>
                </c:pt>
                <c:pt idx="217">
                  <c:v>56.235300000000002</c:v>
                </c:pt>
                <c:pt idx="218">
                  <c:v>37.374299999999998</c:v>
                </c:pt>
                <c:pt idx="219">
                  <c:v>54.170200000000001</c:v>
                </c:pt>
                <c:pt idx="220">
                  <c:v>55.018000000000001</c:v>
                </c:pt>
                <c:pt idx="221">
                  <c:v>54.296599999999998</c:v>
                </c:pt>
                <c:pt idx="222">
                  <c:v>36.564399999999999</c:v>
                </c:pt>
                <c:pt idx="223">
                  <c:v>51.481900000000003</c:v>
                </c:pt>
                <c:pt idx="224">
                  <c:v>61.266599999999997</c:v>
                </c:pt>
                <c:pt idx="225">
                  <c:v>52.512500000000003</c:v>
                </c:pt>
                <c:pt idx="226">
                  <c:v>46.388300000000001</c:v>
                </c:pt>
                <c:pt idx="227">
                  <c:v>53.610900000000001</c:v>
                </c:pt>
                <c:pt idx="228">
                  <c:v>41.806800000000003</c:v>
                </c:pt>
                <c:pt idx="229">
                  <c:v>50.606000000000002</c:v>
                </c:pt>
                <c:pt idx="230">
                  <c:v>21.501100000000001</c:v>
                </c:pt>
                <c:pt idx="231">
                  <c:v>40.5062</c:v>
                </c:pt>
                <c:pt idx="232">
                  <c:v>38.482199999999999</c:v>
                </c:pt>
                <c:pt idx="233">
                  <c:v>48.003300000000003</c:v>
                </c:pt>
                <c:pt idx="234">
                  <c:v>24.654499999999999</c:v>
                </c:pt>
                <c:pt idx="235">
                  <c:v>32.705500000000001</c:v>
                </c:pt>
                <c:pt idx="236">
                  <c:v>60.061</c:v>
                </c:pt>
                <c:pt idx="237">
                  <c:v>32.419400000000003</c:v>
                </c:pt>
                <c:pt idx="238">
                  <c:v>58.467500000000001</c:v>
                </c:pt>
                <c:pt idx="239">
                  <c:v>28.939399999999999</c:v>
                </c:pt>
                <c:pt idx="240">
                  <c:v>64.725200000000001</c:v>
                </c:pt>
                <c:pt idx="241">
                  <c:v>51.195099999999996</c:v>
                </c:pt>
                <c:pt idx="242">
                  <c:v>49.976500000000001</c:v>
                </c:pt>
                <c:pt idx="243">
                  <c:v>46.081099999999999</c:v>
                </c:pt>
                <c:pt idx="244">
                  <c:v>67.581100000000006</c:v>
                </c:pt>
                <c:pt idx="245">
                  <c:v>53.901699999999998</c:v>
                </c:pt>
                <c:pt idx="246">
                  <c:v>52.9968</c:v>
                </c:pt>
                <c:pt idx="247">
                  <c:v>44.479300000000002</c:v>
                </c:pt>
                <c:pt idx="248">
                  <c:v>43.905299999999997</c:v>
                </c:pt>
                <c:pt idx="249">
                  <c:v>40.087600000000002</c:v>
                </c:pt>
                <c:pt idx="250">
                  <c:v>39.101500000000001</c:v>
                </c:pt>
                <c:pt idx="251">
                  <c:v>28.659800000000001</c:v>
                </c:pt>
                <c:pt idx="252">
                  <c:v>50.725900000000003</c:v>
                </c:pt>
                <c:pt idx="253">
                  <c:v>24.243300000000001</c:v>
                </c:pt>
                <c:pt idx="254">
                  <c:v>44.355600000000003</c:v>
                </c:pt>
                <c:pt idx="255">
                  <c:v>35.042400000000001</c:v>
                </c:pt>
                <c:pt idx="256">
                  <c:v>35.953400000000002</c:v>
                </c:pt>
                <c:pt idx="257">
                  <c:v>59.955300000000001</c:v>
                </c:pt>
                <c:pt idx="258">
                  <c:v>44.708799999999997</c:v>
                </c:pt>
                <c:pt idx="259">
                  <c:v>54.747</c:v>
                </c:pt>
                <c:pt idx="260">
                  <c:v>69.243099999999998</c:v>
                </c:pt>
                <c:pt idx="261">
                  <c:v>49.9193</c:v>
                </c:pt>
                <c:pt idx="262">
                  <c:v>52.4634</c:v>
                </c:pt>
                <c:pt idx="263">
                  <c:v>66.479399999999998</c:v>
                </c:pt>
                <c:pt idx="264">
                  <c:v>67.822199999999995</c:v>
                </c:pt>
                <c:pt idx="265">
                  <c:v>53.403799999999997</c:v>
                </c:pt>
                <c:pt idx="266">
                  <c:v>67.969499999999996</c:v>
                </c:pt>
                <c:pt idx="267">
                  <c:v>34.802100000000003</c:v>
                </c:pt>
                <c:pt idx="268">
                  <c:v>60.179099999999998</c:v>
                </c:pt>
                <c:pt idx="269">
                  <c:v>68.565100000000001</c:v>
                </c:pt>
                <c:pt idx="270">
                  <c:v>48.662999999999997</c:v>
                </c:pt>
                <c:pt idx="271">
                  <c:v>28.0945</c:v>
                </c:pt>
                <c:pt idx="272">
                  <c:v>21.260899999999999</c:v>
                </c:pt>
                <c:pt idx="273">
                  <c:v>51.724600000000002</c:v>
                </c:pt>
                <c:pt idx="274">
                  <c:v>38.114100000000001</c:v>
                </c:pt>
                <c:pt idx="275">
                  <c:v>42.158200000000001</c:v>
                </c:pt>
                <c:pt idx="276">
                  <c:v>65.249700000000004</c:v>
                </c:pt>
                <c:pt idx="277">
                  <c:v>59.8874</c:v>
                </c:pt>
                <c:pt idx="278">
                  <c:v>53.424500000000002</c:v>
                </c:pt>
                <c:pt idx="279">
                  <c:v>56.874099999999999</c:v>
                </c:pt>
                <c:pt idx="280">
                  <c:v>63.2988</c:v>
                </c:pt>
                <c:pt idx="281">
                  <c:v>40.363399999999999</c:v>
                </c:pt>
                <c:pt idx="282">
                  <c:v>63.230200000000004</c:v>
                </c:pt>
                <c:pt idx="283">
                  <c:v>43.9758</c:v>
                </c:pt>
                <c:pt idx="284">
                  <c:v>71.520399999999995</c:v>
                </c:pt>
                <c:pt idx="285">
                  <c:v>61.603999999999999</c:v>
                </c:pt>
                <c:pt idx="286">
                  <c:v>64.509</c:v>
                </c:pt>
                <c:pt idx="287">
                  <c:v>48.8476</c:v>
                </c:pt>
                <c:pt idx="288">
                  <c:v>34.573900000000002</c:v>
                </c:pt>
                <c:pt idx="289">
                  <c:v>14.825799999999999</c:v>
                </c:pt>
                <c:pt idx="290">
                  <c:v>61.472999999999999</c:v>
                </c:pt>
                <c:pt idx="291">
                  <c:v>61.411799999999999</c:v>
                </c:pt>
                <c:pt idx="292">
                  <c:v>45.490699999999997</c:v>
                </c:pt>
                <c:pt idx="293">
                  <c:v>24.321200000000001</c:v>
                </c:pt>
                <c:pt idx="294">
                  <c:v>52.622900000000001</c:v>
                </c:pt>
                <c:pt idx="295">
                  <c:v>28.980499999999999</c:v>
                </c:pt>
                <c:pt idx="296">
                  <c:v>59.8596</c:v>
                </c:pt>
                <c:pt idx="297">
                  <c:v>61.353499999999997</c:v>
                </c:pt>
                <c:pt idx="298">
                  <c:v>30.313199999999998</c:v>
                </c:pt>
                <c:pt idx="299">
                  <c:v>25.460799999999999</c:v>
                </c:pt>
                <c:pt idx="300">
                  <c:v>87.088700000000003</c:v>
                </c:pt>
                <c:pt idx="301">
                  <c:v>65.090900000000005</c:v>
                </c:pt>
                <c:pt idx="302">
                  <c:v>72.069800000000001</c:v>
                </c:pt>
                <c:pt idx="303">
                  <c:v>63.739600000000003</c:v>
                </c:pt>
                <c:pt idx="304">
                  <c:v>82.097200000000001</c:v>
                </c:pt>
                <c:pt idx="305">
                  <c:v>80.490799999999993</c:v>
                </c:pt>
                <c:pt idx="306">
                  <c:v>45.269399999999997</c:v>
                </c:pt>
                <c:pt idx="307">
                  <c:v>44.906300000000002</c:v>
                </c:pt>
                <c:pt idx="308">
                  <c:v>51.666800000000002</c:v>
                </c:pt>
                <c:pt idx="309">
                  <c:v>36.4392</c:v>
                </c:pt>
                <c:pt idx="310">
                  <c:v>29.767399999999999</c:v>
                </c:pt>
                <c:pt idx="311">
                  <c:v>28.661000000000001</c:v>
                </c:pt>
                <c:pt idx="312">
                  <c:v>44.793799999999997</c:v>
                </c:pt>
                <c:pt idx="313">
                  <c:v>40.285800000000002</c:v>
                </c:pt>
                <c:pt idx="314">
                  <c:v>53.643599999999999</c:v>
                </c:pt>
                <c:pt idx="315">
                  <c:v>34.290799999999997</c:v>
                </c:pt>
                <c:pt idx="316">
                  <c:v>59.557099999999998</c:v>
                </c:pt>
                <c:pt idx="317">
                  <c:v>45.762799999999999</c:v>
                </c:pt>
                <c:pt idx="318">
                  <c:v>61.744199999999999</c:v>
                </c:pt>
                <c:pt idx="319">
                  <c:v>42.244399999999999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C-4549-A6F4-FF297761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#reads/sample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'Workflow summary'!$F$2:$F$6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1139613.9116368233</c:v>
                  </c:pt>
                  <c:pt idx="2">
                    <c:v>327606.68588458013</c:v>
                  </c:pt>
                  <c:pt idx="3">
                    <c:v>251502.53780238822</c:v>
                  </c:pt>
                  <c:pt idx="4">
                    <c:v>180396.19925600308</c:v>
                  </c:pt>
                </c:numCache>
              </c:numRef>
            </c:plus>
            <c:minus>
              <c:numRef>
                <c:f>'Workflow summary'!$F$2:$F$6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1139613.9116368233</c:v>
                  </c:pt>
                  <c:pt idx="2">
                    <c:v>327606.68588458013</c:v>
                  </c:pt>
                  <c:pt idx="3">
                    <c:v>251502.53780238822</c:v>
                  </c:pt>
                  <c:pt idx="4">
                    <c:v>180396.19925600308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'Workflow summary'!$A$2:$A$6</c:f>
              <c:strCache>
                <c:ptCount val="5"/>
                <c:pt idx="0">
                  <c:v>Raw</c:v>
                </c:pt>
                <c:pt idx="1">
                  <c:v>Demultiplex</c:v>
                </c:pt>
                <c:pt idx="2">
                  <c:v>Declone</c:v>
                </c:pt>
                <c:pt idx="3">
                  <c:v>Trim</c:v>
                </c:pt>
                <c:pt idx="4">
                  <c:v>Mapping</c:v>
                </c:pt>
              </c:strCache>
            </c:strRef>
          </c:cat>
          <c:val>
            <c:numRef>
              <c:f>'Workflow summary'!$C$2:$C$6</c:f>
              <c:numCache>
                <c:formatCode>General</c:formatCode>
                <c:ptCount val="5"/>
                <c:pt idx="0">
                  <c:v>2983604.3624999998</c:v>
                </c:pt>
                <c:pt idx="1">
                  <c:v>2517122.4937499999</c:v>
                </c:pt>
                <c:pt idx="2">
                  <c:v>1041598.990625</c:v>
                </c:pt>
                <c:pt idx="3">
                  <c:v>842394.19062500005</c:v>
                </c:pt>
                <c:pt idx="4">
                  <c:v>302581.265625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3-4456-9EF1-EBCB792BB00D}"/>
            </c:ext>
          </c:extLst>
        </c:ser>
        <c:ser>
          <c:idx val="2"/>
          <c:order val="1"/>
          <c:tx>
            <c:v>Highest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'Workflow summary'!$A$2:$A$6</c:f>
              <c:strCache>
                <c:ptCount val="5"/>
                <c:pt idx="0">
                  <c:v>Raw</c:v>
                </c:pt>
                <c:pt idx="1">
                  <c:v>Demultiplex</c:v>
                </c:pt>
                <c:pt idx="2">
                  <c:v>Declone</c:v>
                </c:pt>
                <c:pt idx="3">
                  <c:v>Trim</c:v>
                </c:pt>
                <c:pt idx="4">
                  <c:v>Mapping</c:v>
                </c:pt>
              </c:strCache>
            </c:strRef>
          </c:cat>
          <c:val>
            <c:numRef>
              <c:f>'Workflow summary'!$E$2:$E$6</c:f>
              <c:numCache>
                <c:formatCode>#,##0</c:formatCode>
                <c:ptCount val="5"/>
                <c:pt idx="1">
                  <c:v>12019909</c:v>
                </c:pt>
                <c:pt idx="2">
                  <c:v>2670538</c:v>
                </c:pt>
                <c:pt idx="3">
                  <c:v>2048311</c:v>
                </c:pt>
                <c:pt idx="4" formatCode="General">
                  <c:v>1081783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3-4456-9EF1-EBCB792BB00D}"/>
            </c:ext>
          </c:extLst>
        </c:ser>
        <c:ser>
          <c:idx val="1"/>
          <c:order val="2"/>
          <c:tx>
            <c:v>Lowest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'Workflow summary'!$A$2:$A$6</c:f>
              <c:strCache>
                <c:ptCount val="5"/>
                <c:pt idx="0">
                  <c:v>Raw</c:v>
                </c:pt>
                <c:pt idx="1">
                  <c:v>Demultiplex</c:v>
                </c:pt>
                <c:pt idx="2">
                  <c:v>Declone</c:v>
                </c:pt>
                <c:pt idx="3">
                  <c:v>Trim</c:v>
                </c:pt>
                <c:pt idx="4">
                  <c:v>Mapping</c:v>
                </c:pt>
              </c:strCache>
            </c:strRef>
          </c:cat>
          <c:val>
            <c:numRef>
              <c:f>'Workflow summary'!$D$2:$D$6</c:f>
              <c:numCache>
                <c:formatCode>#,##0</c:formatCode>
                <c:ptCount val="5"/>
                <c:pt idx="1">
                  <c:v>312225</c:v>
                </c:pt>
                <c:pt idx="2">
                  <c:v>228812</c:v>
                </c:pt>
                <c:pt idx="3">
                  <c:v>198560</c:v>
                </c:pt>
                <c:pt idx="4" formatCode="General">
                  <c:v>148086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3-4456-9EF1-EBCB792B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5248"/>
        <c:axId val="89214784"/>
      </c:lineChart>
      <c:catAx>
        <c:axId val="1158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4784"/>
        <c:crosses val="autoZero"/>
        <c:auto val="1"/>
        <c:lblAlgn val="ctr"/>
        <c:lblOffset val="100"/>
        <c:noMultiLvlLbl val="0"/>
      </c:catAx>
      <c:valAx>
        <c:axId val="89214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Breadth of Coverage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samples'!$N$2:$N$321</c:f>
              <c:numCache>
                <c:formatCode>General</c:formatCode>
                <c:ptCount val="320"/>
                <c:pt idx="0">
                  <c:v>0.91349400000000003</c:v>
                </c:pt>
                <c:pt idx="1">
                  <c:v>0.64062399999999997</c:v>
                </c:pt>
                <c:pt idx="2">
                  <c:v>0.54994200000000004</c:v>
                </c:pt>
                <c:pt idx="3">
                  <c:v>0.41534599999999999</c:v>
                </c:pt>
                <c:pt idx="4">
                  <c:v>0.94887299999999997</c:v>
                </c:pt>
                <c:pt idx="5">
                  <c:v>0.55625100000000005</c:v>
                </c:pt>
                <c:pt idx="6">
                  <c:v>0.81472900000000004</c:v>
                </c:pt>
                <c:pt idx="7">
                  <c:v>0.64418699999999995</c:v>
                </c:pt>
                <c:pt idx="8">
                  <c:v>1.1104000000000001</c:v>
                </c:pt>
                <c:pt idx="9">
                  <c:v>0.74252600000000002</c:v>
                </c:pt>
                <c:pt idx="10">
                  <c:v>0.76755700000000004</c:v>
                </c:pt>
                <c:pt idx="11">
                  <c:v>0.66140299999999996</c:v>
                </c:pt>
                <c:pt idx="12">
                  <c:v>1.02216</c:v>
                </c:pt>
                <c:pt idx="13">
                  <c:v>1.07728</c:v>
                </c:pt>
                <c:pt idx="14">
                  <c:v>1.0854999999999999</c:v>
                </c:pt>
                <c:pt idx="15">
                  <c:v>1.0904100000000001</c:v>
                </c:pt>
                <c:pt idx="16">
                  <c:v>0.59699899999999995</c:v>
                </c:pt>
                <c:pt idx="17">
                  <c:v>1.0298700000000001</c:v>
                </c:pt>
                <c:pt idx="18">
                  <c:v>0.74739999999999995</c:v>
                </c:pt>
                <c:pt idx="19">
                  <c:v>0.56862299999999999</c:v>
                </c:pt>
                <c:pt idx="20">
                  <c:v>0.89429499999999995</c:v>
                </c:pt>
                <c:pt idx="21">
                  <c:v>0.86360400000000004</c:v>
                </c:pt>
                <c:pt idx="22">
                  <c:v>0.70169499999999996</c:v>
                </c:pt>
                <c:pt idx="23">
                  <c:v>0.86919299999999999</c:v>
                </c:pt>
                <c:pt idx="24">
                  <c:v>0.80468700000000004</c:v>
                </c:pt>
                <c:pt idx="25">
                  <c:v>0.88191600000000003</c:v>
                </c:pt>
                <c:pt idx="26">
                  <c:v>1.0148900000000001</c:v>
                </c:pt>
                <c:pt idx="27">
                  <c:v>0.85978399999999999</c:v>
                </c:pt>
                <c:pt idx="28">
                  <c:v>1.05565</c:v>
                </c:pt>
                <c:pt idx="29">
                  <c:v>0.86368299999999998</c:v>
                </c:pt>
                <c:pt idx="30">
                  <c:v>0.82473200000000002</c:v>
                </c:pt>
                <c:pt idx="31">
                  <c:v>0.75401499999999999</c:v>
                </c:pt>
                <c:pt idx="32">
                  <c:v>2.24614</c:v>
                </c:pt>
                <c:pt idx="33">
                  <c:v>0.90847699999999998</c:v>
                </c:pt>
                <c:pt idx="34">
                  <c:v>1.0653300000000001</c:v>
                </c:pt>
                <c:pt idx="35">
                  <c:v>2.0633300000000001</c:v>
                </c:pt>
                <c:pt idx="36">
                  <c:v>0.84370800000000001</c:v>
                </c:pt>
                <c:pt idx="37">
                  <c:v>0.77622100000000005</c:v>
                </c:pt>
                <c:pt idx="38">
                  <c:v>0.59302900000000003</c:v>
                </c:pt>
                <c:pt idx="39">
                  <c:v>1.1448700000000001</c:v>
                </c:pt>
                <c:pt idx="40">
                  <c:v>0.64801600000000004</c:v>
                </c:pt>
                <c:pt idx="41">
                  <c:v>0.72884800000000005</c:v>
                </c:pt>
                <c:pt idx="42">
                  <c:v>0.60165500000000005</c:v>
                </c:pt>
                <c:pt idx="43">
                  <c:v>0.43184600000000001</c:v>
                </c:pt>
                <c:pt idx="44">
                  <c:v>0.74029299999999998</c:v>
                </c:pt>
                <c:pt idx="45">
                  <c:v>0.63330900000000001</c:v>
                </c:pt>
                <c:pt idx="46">
                  <c:v>0.68979900000000005</c:v>
                </c:pt>
                <c:pt idx="47">
                  <c:v>0.71292199999999994</c:v>
                </c:pt>
                <c:pt idx="48">
                  <c:v>1.68075</c:v>
                </c:pt>
                <c:pt idx="49">
                  <c:v>0.81907300000000005</c:v>
                </c:pt>
                <c:pt idx="50">
                  <c:v>0.68451399999999996</c:v>
                </c:pt>
                <c:pt idx="51">
                  <c:v>1.1548799999999999</c:v>
                </c:pt>
                <c:pt idx="52">
                  <c:v>0.92227599999999998</c:v>
                </c:pt>
                <c:pt idx="53">
                  <c:v>1.5004</c:v>
                </c:pt>
                <c:pt idx="54">
                  <c:v>1.1484000000000001</c:v>
                </c:pt>
                <c:pt idx="55">
                  <c:v>0.88244999999999996</c:v>
                </c:pt>
                <c:pt idx="56">
                  <c:v>0.84234200000000004</c:v>
                </c:pt>
                <c:pt idx="57">
                  <c:v>1.02657</c:v>
                </c:pt>
                <c:pt idx="58">
                  <c:v>0.69993000000000005</c:v>
                </c:pt>
                <c:pt idx="59">
                  <c:v>0.802956</c:v>
                </c:pt>
                <c:pt idx="60">
                  <c:v>1.17706</c:v>
                </c:pt>
                <c:pt idx="61">
                  <c:v>0.68589699999999998</c:v>
                </c:pt>
                <c:pt idx="62">
                  <c:v>0.587503</c:v>
                </c:pt>
                <c:pt idx="63">
                  <c:v>0.58586700000000003</c:v>
                </c:pt>
                <c:pt idx="64">
                  <c:v>0.77081</c:v>
                </c:pt>
                <c:pt idx="65">
                  <c:v>0.52016200000000001</c:v>
                </c:pt>
                <c:pt idx="66">
                  <c:v>1.13215</c:v>
                </c:pt>
                <c:pt idx="67">
                  <c:v>0.74068299999999998</c:v>
                </c:pt>
                <c:pt idx="68">
                  <c:v>1.09026</c:v>
                </c:pt>
                <c:pt idx="69">
                  <c:v>0.606985</c:v>
                </c:pt>
                <c:pt idx="70">
                  <c:v>0.72108399999999995</c:v>
                </c:pt>
                <c:pt idx="71">
                  <c:v>0.63610500000000003</c:v>
                </c:pt>
                <c:pt idx="72">
                  <c:v>1.0268699999999999</c:v>
                </c:pt>
                <c:pt idx="73">
                  <c:v>1.3917999999999999</c:v>
                </c:pt>
                <c:pt idx="74">
                  <c:v>0.69962000000000002</c:v>
                </c:pt>
                <c:pt idx="75">
                  <c:v>1.1868700000000001</c:v>
                </c:pt>
                <c:pt idx="76">
                  <c:v>0.52394099999999999</c:v>
                </c:pt>
                <c:pt idx="77">
                  <c:v>0.65659900000000004</c:v>
                </c:pt>
                <c:pt idx="78">
                  <c:v>0.58264700000000003</c:v>
                </c:pt>
                <c:pt idx="79">
                  <c:v>0.54590300000000003</c:v>
                </c:pt>
                <c:pt idx="80">
                  <c:v>0.73605299999999996</c:v>
                </c:pt>
                <c:pt idx="81">
                  <c:v>0.84512100000000001</c:v>
                </c:pt>
                <c:pt idx="82">
                  <c:v>0.51084499999999999</c:v>
                </c:pt>
                <c:pt idx="83">
                  <c:v>0.55480099999999999</c:v>
                </c:pt>
                <c:pt idx="84">
                  <c:v>3.5657399999999999</c:v>
                </c:pt>
                <c:pt idx="85">
                  <c:v>0.87301899999999999</c:v>
                </c:pt>
                <c:pt idx="86">
                  <c:v>1.10737</c:v>
                </c:pt>
                <c:pt idx="87">
                  <c:v>0.65680700000000003</c:v>
                </c:pt>
                <c:pt idx="88">
                  <c:v>0.87605699999999997</c:v>
                </c:pt>
                <c:pt idx="89">
                  <c:v>0.91806399999999999</c:v>
                </c:pt>
                <c:pt idx="90">
                  <c:v>1.35059</c:v>
                </c:pt>
                <c:pt idx="91">
                  <c:v>0.62689300000000003</c:v>
                </c:pt>
                <c:pt idx="92">
                  <c:v>2.1758199999999999</c:v>
                </c:pt>
                <c:pt idx="93">
                  <c:v>0.96309900000000004</c:v>
                </c:pt>
                <c:pt idx="94">
                  <c:v>0.77961199999999997</c:v>
                </c:pt>
                <c:pt idx="95">
                  <c:v>1.1121300000000001</c:v>
                </c:pt>
                <c:pt idx="96">
                  <c:v>0.71301300000000001</c:v>
                </c:pt>
                <c:pt idx="97">
                  <c:v>1.49855</c:v>
                </c:pt>
                <c:pt idx="98">
                  <c:v>0.82310399999999995</c:v>
                </c:pt>
                <c:pt idx="99">
                  <c:v>0.93480200000000002</c:v>
                </c:pt>
                <c:pt idx="100">
                  <c:v>0.69317200000000001</c:v>
                </c:pt>
                <c:pt idx="101">
                  <c:v>0.68944099999999997</c:v>
                </c:pt>
                <c:pt idx="102">
                  <c:v>0.48642299999999999</c:v>
                </c:pt>
                <c:pt idx="103">
                  <c:v>0.52361100000000005</c:v>
                </c:pt>
                <c:pt idx="104">
                  <c:v>0.57523500000000005</c:v>
                </c:pt>
                <c:pt idx="105">
                  <c:v>0.67692300000000005</c:v>
                </c:pt>
                <c:pt idx="106">
                  <c:v>1.37035</c:v>
                </c:pt>
                <c:pt idx="107">
                  <c:v>1.0555399999999999</c:v>
                </c:pt>
                <c:pt idx="108">
                  <c:v>0.98846599999999996</c:v>
                </c:pt>
                <c:pt idx="109">
                  <c:v>0.59043500000000004</c:v>
                </c:pt>
                <c:pt idx="110">
                  <c:v>0.55611299999999997</c:v>
                </c:pt>
                <c:pt idx="111">
                  <c:v>0.68176599999999998</c:v>
                </c:pt>
                <c:pt idx="112">
                  <c:v>1.0309200000000001</c:v>
                </c:pt>
                <c:pt idx="113">
                  <c:v>0.930724</c:v>
                </c:pt>
                <c:pt idx="114">
                  <c:v>0.60440300000000002</c:v>
                </c:pt>
                <c:pt idx="115">
                  <c:v>0.91428500000000001</c:v>
                </c:pt>
                <c:pt idx="116">
                  <c:v>0.58579499999999995</c:v>
                </c:pt>
                <c:pt idx="117">
                  <c:v>0.52344100000000005</c:v>
                </c:pt>
                <c:pt idx="118">
                  <c:v>0.56971099999999997</c:v>
                </c:pt>
                <c:pt idx="119">
                  <c:v>0.50904300000000002</c:v>
                </c:pt>
                <c:pt idx="120">
                  <c:v>0.67489699999999997</c:v>
                </c:pt>
                <c:pt idx="121">
                  <c:v>0.58688799999999997</c:v>
                </c:pt>
                <c:pt idx="122">
                  <c:v>0.48593799999999998</c:v>
                </c:pt>
                <c:pt idx="123">
                  <c:v>0.42826199999999998</c:v>
                </c:pt>
                <c:pt idx="124">
                  <c:v>0.75582800000000006</c:v>
                </c:pt>
                <c:pt idx="125">
                  <c:v>0.61078900000000003</c:v>
                </c:pt>
                <c:pt idx="126">
                  <c:v>0.62266900000000003</c:v>
                </c:pt>
                <c:pt idx="127">
                  <c:v>0.67781800000000003</c:v>
                </c:pt>
                <c:pt idx="128">
                  <c:v>0.97306999999999999</c:v>
                </c:pt>
                <c:pt idx="129">
                  <c:v>0.70632600000000001</c:v>
                </c:pt>
                <c:pt idx="130">
                  <c:v>0.66509099999999999</c:v>
                </c:pt>
                <c:pt idx="131">
                  <c:v>0.895621</c:v>
                </c:pt>
                <c:pt idx="132">
                  <c:v>0.71723000000000003</c:v>
                </c:pt>
                <c:pt idx="133">
                  <c:v>0.62931400000000004</c:v>
                </c:pt>
                <c:pt idx="134">
                  <c:v>0.61127799999999999</c:v>
                </c:pt>
                <c:pt idx="135">
                  <c:v>1.1677500000000001</c:v>
                </c:pt>
                <c:pt idx="136">
                  <c:v>0.62797700000000001</c:v>
                </c:pt>
                <c:pt idx="137">
                  <c:v>0.97087699999999999</c:v>
                </c:pt>
                <c:pt idx="138">
                  <c:v>0.53753099999999998</c:v>
                </c:pt>
                <c:pt idx="139">
                  <c:v>0.58601999999999999</c:v>
                </c:pt>
                <c:pt idx="140">
                  <c:v>0.57064300000000001</c:v>
                </c:pt>
                <c:pt idx="141">
                  <c:v>0.92353499999999999</c:v>
                </c:pt>
                <c:pt idx="142">
                  <c:v>0.60692500000000005</c:v>
                </c:pt>
                <c:pt idx="143">
                  <c:v>0.467117</c:v>
                </c:pt>
                <c:pt idx="144">
                  <c:v>0.78307300000000002</c:v>
                </c:pt>
                <c:pt idx="145">
                  <c:v>0.53595899999999996</c:v>
                </c:pt>
                <c:pt idx="146">
                  <c:v>0.758023</c:v>
                </c:pt>
                <c:pt idx="147">
                  <c:v>0.978912</c:v>
                </c:pt>
                <c:pt idx="148">
                  <c:v>0.68527499999999997</c:v>
                </c:pt>
                <c:pt idx="149">
                  <c:v>0.66558899999999999</c:v>
                </c:pt>
                <c:pt idx="150">
                  <c:v>0.376056</c:v>
                </c:pt>
                <c:pt idx="151">
                  <c:v>0.65910299999999999</c:v>
                </c:pt>
                <c:pt idx="152">
                  <c:v>1.37425</c:v>
                </c:pt>
                <c:pt idx="153">
                  <c:v>0.91873199999999999</c:v>
                </c:pt>
                <c:pt idx="154">
                  <c:v>0.763791</c:v>
                </c:pt>
                <c:pt idx="155">
                  <c:v>1.0275799999999999</c:v>
                </c:pt>
                <c:pt idx="156">
                  <c:v>0.634575</c:v>
                </c:pt>
                <c:pt idx="157">
                  <c:v>0.67391900000000005</c:v>
                </c:pt>
                <c:pt idx="158">
                  <c:v>0.40710000000000002</c:v>
                </c:pt>
                <c:pt idx="159">
                  <c:v>0.71810600000000002</c:v>
                </c:pt>
                <c:pt idx="160">
                  <c:v>0.58770599999999995</c:v>
                </c:pt>
                <c:pt idx="161">
                  <c:v>0.60247899999999999</c:v>
                </c:pt>
                <c:pt idx="162">
                  <c:v>0.50313799999999997</c:v>
                </c:pt>
                <c:pt idx="163">
                  <c:v>0.54505400000000004</c:v>
                </c:pt>
                <c:pt idx="164">
                  <c:v>0.59570000000000001</c:v>
                </c:pt>
                <c:pt idx="165">
                  <c:v>0.64583800000000002</c:v>
                </c:pt>
                <c:pt idx="166">
                  <c:v>0.51210199999999995</c:v>
                </c:pt>
                <c:pt idx="167">
                  <c:v>0.64848300000000003</c:v>
                </c:pt>
                <c:pt idx="168">
                  <c:v>0.885324</c:v>
                </c:pt>
                <c:pt idx="169">
                  <c:v>1.01888</c:v>
                </c:pt>
                <c:pt idx="170">
                  <c:v>0.66279600000000005</c:v>
                </c:pt>
                <c:pt idx="171">
                  <c:v>0.64716399999999996</c:v>
                </c:pt>
                <c:pt idx="172">
                  <c:v>0.59873900000000002</c:v>
                </c:pt>
                <c:pt idx="173">
                  <c:v>0.85184000000000004</c:v>
                </c:pt>
                <c:pt idx="174">
                  <c:v>0.809701</c:v>
                </c:pt>
                <c:pt idx="175">
                  <c:v>0.506938</c:v>
                </c:pt>
                <c:pt idx="176">
                  <c:v>0.54257</c:v>
                </c:pt>
                <c:pt idx="177">
                  <c:v>0.63457300000000005</c:v>
                </c:pt>
                <c:pt idx="178">
                  <c:v>0.51933300000000004</c:v>
                </c:pt>
                <c:pt idx="179">
                  <c:v>0.50114000000000003</c:v>
                </c:pt>
                <c:pt idx="180">
                  <c:v>0.75868899999999995</c:v>
                </c:pt>
                <c:pt idx="181">
                  <c:v>1.1053599999999999</c:v>
                </c:pt>
                <c:pt idx="182">
                  <c:v>0.71909500000000004</c:v>
                </c:pt>
                <c:pt idx="183">
                  <c:v>0.58556699999999995</c:v>
                </c:pt>
                <c:pt idx="184">
                  <c:v>0.63268199999999997</c:v>
                </c:pt>
                <c:pt idx="185">
                  <c:v>0.90352299999999997</c:v>
                </c:pt>
                <c:pt idx="186">
                  <c:v>0.52390999999999999</c:v>
                </c:pt>
                <c:pt idx="187">
                  <c:v>0.82952199999999998</c:v>
                </c:pt>
                <c:pt idx="188">
                  <c:v>0.55735400000000002</c:v>
                </c:pt>
                <c:pt idx="189">
                  <c:v>0.62672000000000005</c:v>
                </c:pt>
                <c:pt idx="190">
                  <c:v>0.65697099999999997</c:v>
                </c:pt>
                <c:pt idx="191">
                  <c:v>0.67965500000000001</c:v>
                </c:pt>
                <c:pt idx="192">
                  <c:v>1.0938099999999999</c:v>
                </c:pt>
                <c:pt idx="193">
                  <c:v>0.72270100000000004</c:v>
                </c:pt>
                <c:pt idx="194">
                  <c:v>0.53969999999999996</c:v>
                </c:pt>
                <c:pt idx="195">
                  <c:v>0.74419199999999996</c:v>
                </c:pt>
                <c:pt idx="196">
                  <c:v>1.18407</c:v>
                </c:pt>
                <c:pt idx="197">
                  <c:v>0.59977899999999995</c:v>
                </c:pt>
                <c:pt idx="198">
                  <c:v>0.68727899999999997</c:v>
                </c:pt>
                <c:pt idx="199">
                  <c:v>0.63271100000000002</c:v>
                </c:pt>
                <c:pt idx="200">
                  <c:v>0.42858099999999999</c:v>
                </c:pt>
                <c:pt idx="201">
                  <c:v>0.70573200000000003</c:v>
                </c:pt>
                <c:pt idx="202">
                  <c:v>0.43839099999999998</c:v>
                </c:pt>
                <c:pt idx="203">
                  <c:v>0.48710599999999998</c:v>
                </c:pt>
                <c:pt idx="204">
                  <c:v>0.43064999999999998</c:v>
                </c:pt>
                <c:pt idx="205">
                  <c:v>0.60501899999999997</c:v>
                </c:pt>
                <c:pt idx="206">
                  <c:v>0.511629</c:v>
                </c:pt>
                <c:pt idx="207">
                  <c:v>0.492589</c:v>
                </c:pt>
                <c:pt idx="208">
                  <c:v>0.55308199999999996</c:v>
                </c:pt>
                <c:pt idx="209">
                  <c:v>0.96913099999999996</c:v>
                </c:pt>
                <c:pt idx="210">
                  <c:v>0.53907499999999997</c:v>
                </c:pt>
                <c:pt idx="211">
                  <c:v>0.71347099999999997</c:v>
                </c:pt>
                <c:pt idx="212">
                  <c:v>0.505722</c:v>
                </c:pt>
                <c:pt idx="213">
                  <c:v>0.66439800000000004</c:v>
                </c:pt>
                <c:pt idx="214">
                  <c:v>0.57858200000000004</c:v>
                </c:pt>
                <c:pt idx="215">
                  <c:v>0.48112199999999999</c:v>
                </c:pt>
                <c:pt idx="216">
                  <c:v>0.82015199999999999</c:v>
                </c:pt>
                <c:pt idx="217">
                  <c:v>0.51604799999999995</c:v>
                </c:pt>
                <c:pt idx="218">
                  <c:v>0.422267</c:v>
                </c:pt>
                <c:pt idx="219">
                  <c:v>0.490421</c:v>
                </c:pt>
                <c:pt idx="220">
                  <c:v>0.62817400000000001</c:v>
                </c:pt>
                <c:pt idx="221">
                  <c:v>0.50312599999999996</c:v>
                </c:pt>
                <c:pt idx="222">
                  <c:v>1.0048600000000001</c:v>
                </c:pt>
                <c:pt idx="223">
                  <c:v>0.49156899999999998</c:v>
                </c:pt>
                <c:pt idx="224">
                  <c:v>0.450984</c:v>
                </c:pt>
                <c:pt idx="225">
                  <c:v>0.75050499999999998</c:v>
                </c:pt>
                <c:pt idx="226">
                  <c:v>0.51585599999999998</c:v>
                </c:pt>
                <c:pt idx="227">
                  <c:v>0.63043400000000005</c:v>
                </c:pt>
                <c:pt idx="228">
                  <c:v>0.64843200000000001</c:v>
                </c:pt>
                <c:pt idx="229">
                  <c:v>0.51625500000000002</c:v>
                </c:pt>
                <c:pt idx="230">
                  <c:v>0.55520000000000003</c:v>
                </c:pt>
                <c:pt idx="231">
                  <c:v>0.80314099999999999</c:v>
                </c:pt>
                <c:pt idx="232">
                  <c:v>0.80940699999999999</c:v>
                </c:pt>
                <c:pt idx="233">
                  <c:v>0.52917700000000001</c:v>
                </c:pt>
                <c:pt idx="234">
                  <c:v>1.01054</c:v>
                </c:pt>
                <c:pt idx="235">
                  <c:v>0.80306999999999995</c:v>
                </c:pt>
                <c:pt idx="236">
                  <c:v>0.53098500000000004</c:v>
                </c:pt>
                <c:pt idx="237">
                  <c:v>0.92776999999999998</c:v>
                </c:pt>
                <c:pt idx="238">
                  <c:v>0.507517</c:v>
                </c:pt>
                <c:pt idx="239">
                  <c:v>0.96047099999999996</c:v>
                </c:pt>
                <c:pt idx="240">
                  <c:v>0.498554</c:v>
                </c:pt>
                <c:pt idx="241">
                  <c:v>0.63663099999999995</c:v>
                </c:pt>
                <c:pt idx="242">
                  <c:v>0.66383099999999995</c:v>
                </c:pt>
                <c:pt idx="243">
                  <c:v>0.54818900000000004</c:v>
                </c:pt>
                <c:pt idx="244">
                  <c:v>0.54996199999999995</c:v>
                </c:pt>
                <c:pt idx="245">
                  <c:v>0.85919400000000001</c:v>
                </c:pt>
                <c:pt idx="246">
                  <c:v>0.65914099999999998</c:v>
                </c:pt>
                <c:pt idx="247">
                  <c:v>0.78813</c:v>
                </c:pt>
                <c:pt idx="248">
                  <c:v>0.86003300000000005</c:v>
                </c:pt>
                <c:pt idx="249">
                  <c:v>0.77636099999999997</c:v>
                </c:pt>
                <c:pt idx="250">
                  <c:v>1.17933</c:v>
                </c:pt>
                <c:pt idx="251">
                  <c:v>1.2643500000000001</c:v>
                </c:pt>
                <c:pt idx="252">
                  <c:v>0.661829</c:v>
                </c:pt>
                <c:pt idx="253">
                  <c:v>0.87238000000000004</c:v>
                </c:pt>
                <c:pt idx="254">
                  <c:v>0.851024</c:v>
                </c:pt>
                <c:pt idx="255">
                  <c:v>0.72078299999999995</c:v>
                </c:pt>
                <c:pt idx="256">
                  <c:v>1.2211399999999999</c:v>
                </c:pt>
                <c:pt idx="257">
                  <c:v>0.62851299999999999</c:v>
                </c:pt>
                <c:pt idx="258">
                  <c:v>0.66067799999999999</c:v>
                </c:pt>
                <c:pt idx="259">
                  <c:v>0.56597299999999995</c:v>
                </c:pt>
                <c:pt idx="260">
                  <c:v>0.67942599999999997</c:v>
                </c:pt>
                <c:pt idx="261">
                  <c:v>0.84145999999999999</c:v>
                </c:pt>
                <c:pt idx="262">
                  <c:v>0.68643699999999996</c:v>
                </c:pt>
                <c:pt idx="263">
                  <c:v>0.56993000000000005</c:v>
                </c:pt>
                <c:pt idx="264">
                  <c:v>0.52573599999999998</c:v>
                </c:pt>
                <c:pt idx="265">
                  <c:v>0.63295199999999996</c:v>
                </c:pt>
                <c:pt idx="266">
                  <c:v>0.59185200000000004</c:v>
                </c:pt>
                <c:pt idx="267">
                  <c:v>0.98780800000000002</c:v>
                </c:pt>
                <c:pt idx="268">
                  <c:v>0.64123600000000003</c:v>
                </c:pt>
                <c:pt idx="269">
                  <c:v>0.53769999999999996</c:v>
                </c:pt>
                <c:pt idx="270">
                  <c:v>0.69355100000000003</c:v>
                </c:pt>
                <c:pt idx="271">
                  <c:v>1.2195100000000001</c:v>
                </c:pt>
                <c:pt idx="272">
                  <c:v>1.9095500000000001</c:v>
                </c:pt>
                <c:pt idx="273">
                  <c:v>0.599078</c:v>
                </c:pt>
                <c:pt idx="274">
                  <c:v>1.01474</c:v>
                </c:pt>
                <c:pt idx="275">
                  <c:v>0.98382099999999995</c:v>
                </c:pt>
                <c:pt idx="276">
                  <c:v>0.62174300000000005</c:v>
                </c:pt>
                <c:pt idx="277">
                  <c:v>0.58640000000000003</c:v>
                </c:pt>
                <c:pt idx="278">
                  <c:v>0.724715</c:v>
                </c:pt>
                <c:pt idx="279">
                  <c:v>0.64027000000000001</c:v>
                </c:pt>
                <c:pt idx="280">
                  <c:v>0.66996299999999998</c:v>
                </c:pt>
                <c:pt idx="281">
                  <c:v>0.58581000000000005</c:v>
                </c:pt>
                <c:pt idx="282">
                  <c:v>0.64417400000000002</c:v>
                </c:pt>
                <c:pt idx="283">
                  <c:v>0.56663600000000003</c:v>
                </c:pt>
                <c:pt idx="284">
                  <c:v>0.48022100000000001</c:v>
                </c:pt>
                <c:pt idx="285">
                  <c:v>0.59890600000000005</c:v>
                </c:pt>
                <c:pt idx="286">
                  <c:v>0.68782200000000004</c:v>
                </c:pt>
                <c:pt idx="287">
                  <c:v>0.85202100000000003</c:v>
                </c:pt>
                <c:pt idx="288">
                  <c:v>0.83721299999999998</c:v>
                </c:pt>
                <c:pt idx="289">
                  <c:v>1.64629</c:v>
                </c:pt>
                <c:pt idx="290">
                  <c:v>1.0302500000000001</c:v>
                </c:pt>
                <c:pt idx="291">
                  <c:v>0.73583699999999996</c:v>
                </c:pt>
                <c:pt idx="292">
                  <c:v>0.85536800000000002</c:v>
                </c:pt>
                <c:pt idx="293">
                  <c:v>0.817411</c:v>
                </c:pt>
                <c:pt idx="294">
                  <c:v>0.78226099999999998</c:v>
                </c:pt>
                <c:pt idx="295">
                  <c:v>0.97077400000000003</c:v>
                </c:pt>
                <c:pt idx="296">
                  <c:v>0.83624600000000004</c:v>
                </c:pt>
                <c:pt idx="297">
                  <c:v>0.73594700000000002</c:v>
                </c:pt>
                <c:pt idx="298">
                  <c:v>0.66310199999999997</c:v>
                </c:pt>
                <c:pt idx="299">
                  <c:v>0.91577299999999995</c:v>
                </c:pt>
                <c:pt idx="300">
                  <c:v>0.72605600000000003</c:v>
                </c:pt>
                <c:pt idx="301">
                  <c:v>0.77748600000000001</c:v>
                </c:pt>
                <c:pt idx="302">
                  <c:v>0.81184800000000001</c:v>
                </c:pt>
                <c:pt idx="303">
                  <c:v>0.79958899999999999</c:v>
                </c:pt>
                <c:pt idx="304">
                  <c:v>0.54946899999999999</c:v>
                </c:pt>
                <c:pt idx="305">
                  <c:v>0.69116900000000003</c:v>
                </c:pt>
                <c:pt idx="306">
                  <c:v>0.96347300000000002</c:v>
                </c:pt>
                <c:pt idx="307">
                  <c:v>0.85561200000000004</c:v>
                </c:pt>
                <c:pt idx="308">
                  <c:v>0.95143500000000003</c:v>
                </c:pt>
                <c:pt idx="309">
                  <c:v>1.1356900000000001</c:v>
                </c:pt>
                <c:pt idx="310">
                  <c:v>0.96657099999999996</c:v>
                </c:pt>
                <c:pt idx="311">
                  <c:v>1.50698</c:v>
                </c:pt>
                <c:pt idx="312">
                  <c:v>1.03508</c:v>
                </c:pt>
                <c:pt idx="313">
                  <c:v>1.2329399999999999</c:v>
                </c:pt>
                <c:pt idx="314">
                  <c:v>0.96855199999999997</c:v>
                </c:pt>
                <c:pt idx="315">
                  <c:v>1.11076</c:v>
                </c:pt>
                <c:pt idx="316">
                  <c:v>0.95652999999999999</c:v>
                </c:pt>
                <c:pt idx="317">
                  <c:v>0.76569699999999996</c:v>
                </c:pt>
                <c:pt idx="318">
                  <c:v>0.77000800000000003</c:v>
                </c:pt>
                <c:pt idx="319">
                  <c:v>1.0873900000000001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8-4917-AB76-9E75BC2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Filter 1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samples'!$O$2:$O$321</c:f>
              <c:numCache>
                <c:formatCode>General</c:formatCode>
                <c:ptCount val="320"/>
                <c:pt idx="0">
                  <c:v>3.6697600000000001</c:v>
                </c:pt>
                <c:pt idx="1">
                  <c:v>3.7076799999999999</c:v>
                </c:pt>
                <c:pt idx="2">
                  <c:v>3.5982400000000001</c:v>
                </c:pt>
                <c:pt idx="3">
                  <c:v>3.3720500000000002</c:v>
                </c:pt>
                <c:pt idx="4">
                  <c:v>3.6051600000000001</c:v>
                </c:pt>
                <c:pt idx="5">
                  <c:v>2.9483600000000001</c:v>
                </c:pt>
                <c:pt idx="6">
                  <c:v>3.8208799999999998</c:v>
                </c:pt>
                <c:pt idx="7">
                  <c:v>3.7563300000000002</c:v>
                </c:pt>
                <c:pt idx="8">
                  <c:v>3.6950099999999999</c:v>
                </c:pt>
                <c:pt idx="9">
                  <c:v>3.77589</c:v>
                </c:pt>
                <c:pt idx="10">
                  <c:v>3.8657599999999999</c:v>
                </c:pt>
                <c:pt idx="11">
                  <c:v>3.8156699999999999</c:v>
                </c:pt>
                <c:pt idx="12">
                  <c:v>3.6873</c:v>
                </c:pt>
                <c:pt idx="13">
                  <c:v>4.01769</c:v>
                </c:pt>
                <c:pt idx="14">
                  <c:v>4.1939200000000003</c:v>
                </c:pt>
                <c:pt idx="15">
                  <c:v>3.8277700000000001</c:v>
                </c:pt>
                <c:pt idx="16">
                  <c:v>3.7911600000000001</c:v>
                </c:pt>
                <c:pt idx="17">
                  <c:v>3.78728</c:v>
                </c:pt>
                <c:pt idx="18">
                  <c:v>3.45878</c:v>
                </c:pt>
                <c:pt idx="19">
                  <c:v>3.8235600000000001</c:v>
                </c:pt>
                <c:pt idx="20">
                  <c:v>4.1231099999999996</c:v>
                </c:pt>
                <c:pt idx="21">
                  <c:v>4.1634200000000003</c:v>
                </c:pt>
                <c:pt idx="22">
                  <c:v>4.1126300000000002</c:v>
                </c:pt>
                <c:pt idx="23">
                  <c:v>4.0699399999999999</c:v>
                </c:pt>
                <c:pt idx="24">
                  <c:v>4.0768199999999997</c:v>
                </c:pt>
                <c:pt idx="25">
                  <c:v>4.1018800000000004</c:v>
                </c:pt>
                <c:pt idx="26">
                  <c:v>4.02738</c:v>
                </c:pt>
                <c:pt idx="27">
                  <c:v>4.1345000000000001</c:v>
                </c:pt>
                <c:pt idx="28">
                  <c:v>3.9706299999999999</c:v>
                </c:pt>
                <c:pt idx="29">
                  <c:v>3.95112</c:v>
                </c:pt>
                <c:pt idx="30">
                  <c:v>3.8993899999999999</c:v>
                </c:pt>
                <c:pt idx="31">
                  <c:v>4.0013800000000002</c:v>
                </c:pt>
                <c:pt idx="32">
                  <c:v>4.13666</c:v>
                </c:pt>
                <c:pt idx="33">
                  <c:v>4.1067299999999998</c:v>
                </c:pt>
                <c:pt idx="34">
                  <c:v>3.8762300000000001</c:v>
                </c:pt>
                <c:pt idx="35">
                  <c:v>4.2548300000000001</c:v>
                </c:pt>
                <c:pt idx="36">
                  <c:v>4.0128500000000003</c:v>
                </c:pt>
                <c:pt idx="37">
                  <c:v>3.9752900000000002</c:v>
                </c:pt>
                <c:pt idx="38">
                  <c:v>3.7208600000000001</c:v>
                </c:pt>
                <c:pt idx="39">
                  <c:v>3.8792900000000001</c:v>
                </c:pt>
                <c:pt idx="40">
                  <c:v>3.1055299999999999</c:v>
                </c:pt>
                <c:pt idx="41">
                  <c:v>3.4402599999999999</c:v>
                </c:pt>
                <c:pt idx="42">
                  <c:v>3.4005100000000001</c:v>
                </c:pt>
                <c:pt idx="43">
                  <c:v>3.24776</c:v>
                </c:pt>
                <c:pt idx="44">
                  <c:v>3.5677099999999999</c:v>
                </c:pt>
                <c:pt idx="45">
                  <c:v>3.6873300000000002</c:v>
                </c:pt>
                <c:pt idx="46">
                  <c:v>3.7635200000000002</c:v>
                </c:pt>
                <c:pt idx="47">
                  <c:v>3.7377500000000001</c:v>
                </c:pt>
                <c:pt idx="48">
                  <c:v>3.5879699999999999</c:v>
                </c:pt>
                <c:pt idx="49">
                  <c:v>3.5387200000000001</c:v>
                </c:pt>
                <c:pt idx="50">
                  <c:v>3.83155</c:v>
                </c:pt>
                <c:pt idx="51">
                  <c:v>3.7076899999999999</c:v>
                </c:pt>
                <c:pt idx="52">
                  <c:v>3.6563599999999998</c:v>
                </c:pt>
                <c:pt idx="53">
                  <c:v>3.7326800000000002</c:v>
                </c:pt>
                <c:pt idx="54">
                  <c:v>3.8283499999999999</c:v>
                </c:pt>
                <c:pt idx="55">
                  <c:v>3.6227399999999998</c:v>
                </c:pt>
                <c:pt idx="56">
                  <c:v>3.5584600000000002</c:v>
                </c:pt>
                <c:pt idx="57">
                  <c:v>3.7037200000000001</c:v>
                </c:pt>
                <c:pt idx="58">
                  <c:v>3.59</c:v>
                </c:pt>
                <c:pt idx="59">
                  <c:v>3.7988200000000001</c:v>
                </c:pt>
                <c:pt idx="60">
                  <c:v>3.8776000000000002</c:v>
                </c:pt>
                <c:pt idx="61">
                  <c:v>3.9562400000000002</c:v>
                </c:pt>
                <c:pt idx="62">
                  <c:v>3.9391699999999998</c:v>
                </c:pt>
                <c:pt idx="63">
                  <c:v>3.84565</c:v>
                </c:pt>
                <c:pt idx="64">
                  <c:v>3.9261499999999998</c:v>
                </c:pt>
                <c:pt idx="65">
                  <c:v>3.7942900000000002</c:v>
                </c:pt>
                <c:pt idx="66">
                  <c:v>3.8017500000000002</c:v>
                </c:pt>
                <c:pt idx="67">
                  <c:v>4.0219399999999998</c:v>
                </c:pt>
                <c:pt idx="68">
                  <c:v>3.8756900000000001</c:v>
                </c:pt>
                <c:pt idx="69">
                  <c:v>3.8015500000000002</c:v>
                </c:pt>
                <c:pt idx="70">
                  <c:v>3.6942699999999999</c:v>
                </c:pt>
                <c:pt idx="71">
                  <c:v>3.84131</c:v>
                </c:pt>
                <c:pt idx="72">
                  <c:v>3.8033299999999999</c:v>
                </c:pt>
                <c:pt idx="73">
                  <c:v>4.0178000000000003</c:v>
                </c:pt>
                <c:pt idx="74">
                  <c:v>3.7572199999999998</c:v>
                </c:pt>
                <c:pt idx="75">
                  <c:v>3.9323199999999998</c:v>
                </c:pt>
                <c:pt idx="76">
                  <c:v>3.79636</c:v>
                </c:pt>
                <c:pt idx="77">
                  <c:v>3.8771599999999999</c:v>
                </c:pt>
                <c:pt idx="78">
                  <c:v>3.6574599999999999</c:v>
                </c:pt>
                <c:pt idx="79">
                  <c:v>3.7818499999999999</c:v>
                </c:pt>
                <c:pt idx="80">
                  <c:v>3.5072299999999998</c:v>
                </c:pt>
                <c:pt idx="81">
                  <c:v>3.5871400000000002</c:v>
                </c:pt>
                <c:pt idx="82">
                  <c:v>3.4273500000000001</c:v>
                </c:pt>
                <c:pt idx="83">
                  <c:v>3.53268</c:v>
                </c:pt>
                <c:pt idx="84">
                  <c:v>3.73108</c:v>
                </c:pt>
                <c:pt idx="85">
                  <c:v>3.83677</c:v>
                </c:pt>
                <c:pt idx="86">
                  <c:v>3.8576899999999998</c:v>
                </c:pt>
                <c:pt idx="87">
                  <c:v>3.7623799999999998</c:v>
                </c:pt>
                <c:pt idx="88">
                  <c:v>3.7311899999999998</c:v>
                </c:pt>
                <c:pt idx="89">
                  <c:v>3.6240199999999998</c:v>
                </c:pt>
                <c:pt idx="90">
                  <c:v>3.7863000000000002</c:v>
                </c:pt>
                <c:pt idx="91">
                  <c:v>3.8059400000000001</c:v>
                </c:pt>
                <c:pt idx="92">
                  <c:v>3.7641499999999999</c:v>
                </c:pt>
                <c:pt idx="93">
                  <c:v>3.7583199999999999</c:v>
                </c:pt>
                <c:pt idx="94">
                  <c:v>4.0787399999999998</c:v>
                </c:pt>
                <c:pt idx="95">
                  <c:v>3.7120600000000001</c:v>
                </c:pt>
                <c:pt idx="96">
                  <c:v>3.4086599999999998</c:v>
                </c:pt>
                <c:pt idx="97">
                  <c:v>3.7370999999999999</c:v>
                </c:pt>
                <c:pt idx="98">
                  <c:v>3.6443599999999998</c:v>
                </c:pt>
                <c:pt idx="99">
                  <c:v>3.89533</c:v>
                </c:pt>
                <c:pt idx="100">
                  <c:v>3.87982</c:v>
                </c:pt>
                <c:pt idx="101">
                  <c:v>3.9689299999999998</c:v>
                </c:pt>
                <c:pt idx="102">
                  <c:v>3.8475899999999998</c:v>
                </c:pt>
                <c:pt idx="103">
                  <c:v>3.86782</c:v>
                </c:pt>
                <c:pt idx="104">
                  <c:v>3.8534099999999998</c:v>
                </c:pt>
                <c:pt idx="105">
                  <c:v>3.7598400000000001</c:v>
                </c:pt>
                <c:pt idx="106">
                  <c:v>3.8337400000000001</c:v>
                </c:pt>
                <c:pt idx="107">
                  <c:v>3.9056799999999998</c:v>
                </c:pt>
                <c:pt idx="108">
                  <c:v>3.82321</c:v>
                </c:pt>
                <c:pt idx="109">
                  <c:v>3.7360899999999999</c:v>
                </c:pt>
                <c:pt idx="110">
                  <c:v>3.6423700000000001</c:v>
                </c:pt>
                <c:pt idx="111">
                  <c:v>3.8273100000000002</c:v>
                </c:pt>
                <c:pt idx="112">
                  <c:v>3.8067700000000002</c:v>
                </c:pt>
                <c:pt idx="113">
                  <c:v>3.8822399999999999</c:v>
                </c:pt>
                <c:pt idx="114">
                  <c:v>3.5658699999999999</c:v>
                </c:pt>
                <c:pt idx="115">
                  <c:v>3.9728300000000001</c:v>
                </c:pt>
                <c:pt idx="116">
                  <c:v>3.8806400000000001</c:v>
                </c:pt>
                <c:pt idx="117">
                  <c:v>3.8326899999999999</c:v>
                </c:pt>
                <c:pt idx="118">
                  <c:v>3.5740799999999999</c:v>
                </c:pt>
                <c:pt idx="119">
                  <c:v>3.6437400000000002</c:v>
                </c:pt>
                <c:pt idx="120">
                  <c:v>3.3417699999999999</c:v>
                </c:pt>
                <c:pt idx="121">
                  <c:v>3.3964799999999999</c:v>
                </c:pt>
                <c:pt idx="122">
                  <c:v>3.3820899999999998</c:v>
                </c:pt>
                <c:pt idx="123">
                  <c:v>2.48183</c:v>
                </c:pt>
                <c:pt idx="124">
                  <c:v>3.47566</c:v>
                </c:pt>
                <c:pt idx="125">
                  <c:v>3.7627199999999998</c:v>
                </c:pt>
                <c:pt idx="126">
                  <c:v>3.7969300000000001</c:v>
                </c:pt>
                <c:pt idx="127">
                  <c:v>3.3010999999999999</c:v>
                </c:pt>
                <c:pt idx="128">
                  <c:v>3.36687</c:v>
                </c:pt>
                <c:pt idx="129">
                  <c:v>3.4562300000000001</c:v>
                </c:pt>
                <c:pt idx="130">
                  <c:v>3.7155999999999998</c:v>
                </c:pt>
                <c:pt idx="131">
                  <c:v>3.8357000000000001</c:v>
                </c:pt>
                <c:pt idx="132">
                  <c:v>3.5735399999999999</c:v>
                </c:pt>
                <c:pt idx="133">
                  <c:v>3.6191200000000001</c:v>
                </c:pt>
                <c:pt idx="134">
                  <c:v>3.7247400000000002</c:v>
                </c:pt>
                <c:pt idx="135">
                  <c:v>3.4835799999999999</c:v>
                </c:pt>
                <c:pt idx="136">
                  <c:v>3.7777500000000002</c:v>
                </c:pt>
                <c:pt idx="137">
                  <c:v>3.7885200000000001</c:v>
                </c:pt>
                <c:pt idx="138">
                  <c:v>3.61911</c:v>
                </c:pt>
                <c:pt idx="139">
                  <c:v>3.8140299999999998</c:v>
                </c:pt>
                <c:pt idx="140">
                  <c:v>3.7644500000000001</c:v>
                </c:pt>
                <c:pt idx="141">
                  <c:v>3.9833400000000001</c:v>
                </c:pt>
                <c:pt idx="142">
                  <c:v>3.8528500000000001</c:v>
                </c:pt>
                <c:pt idx="143">
                  <c:v>3.7607699999999999</c:v>
                </c:pt>
                <c:pt idx="144">
                  <c:v>3.7033800000000001</c:v>
                </c:pt>
                <c:pt idx="145">
                  <c:v>3.7982999999999998</c:v>
                </c:pt>
                <c:pt idx="146">
                  <c:v>3.7646299999999999</c:v>
                </c:pt>
                <c:pt idx="147">
                  <c:v>4.0810599999999999</c:v>
                </c:pt>
                <c:pt idx="148">
                  <c:v>3.8999899999999998</c:v>
                </c:pt>
                <c:pt idx="149">
                  <c:v>3.7553299999999998</c:v>
                </c:pt>
                <c:pt idx="150">
                  <c:v>2.61748</c:v>
                </c:pt>
                <c:pt idx="151">
                  <c:v>3.75387</c:v>
                </c:pt>
                <c:pt idx="152">
                  <c:v>3.79914</c:v>
                </c:pt>
                <c:pt idx="153">
                  <c:v>3.87243</c:v>
                </c:pt>
                <c:pt idx="154">
                  <c:v>3.5733999999999999</c:v>
                </c:pt>
                <c:pt idx="155">
                  <c:v>3.9367800000000002</c:v>
                </c:pt>
                <c:pt idx="156">
                  <c:v>3.50292</c:v>
                </c:pt>
                <c:pt idx="157">
                  <c:v>3.7945099999999998</c:v>
                </c:pt>
                <c:pt idx="158">
                  <c:v>3.3363200000000002</c:v>
                </c:pt>
                <c:pt idx="159">
                  <c:v>3.68025</c:v>
                </c:pt>
                <c:pt idx="160">
                  <c:v>3.5037400000000001</c:v>
                </c:pt>
                <c:pt idx="161">
                  <c:v>3.661</c:v>
                </c:pt>
                <c:pt idx="162">
                  <c:v>3.5859999999999999</c:v>
                </c:pt>
                <c:pt idx="163">
                  <c:v>3.53837</c:v>
                </c:pt>
                <c:pt idx="164">
                  <c:v>3.4681700000000002</c:v>
                </c:pt>
                <c:pt idx="165">
                  <c:v>3.87649</c:v>
                </c:pt>
                <c:pt idx="166">
                  <c:v>3.7643599999999999</c:v>
                </c:pt>
                <c:pt idx="167">
                  <c:v>3.6634699999999998</c:v>
                </c:pt>
                <c:pt idx="168">
                  <c:v>3.83548</c:v>
                </c:pt>
                <c:pt idx="169">
                  <c:v>3.68092</c:v>
                </c:pt>
                <c:pt idx="170">
                  <c:v>3.7945600000000002</c:v>
                </c:pt>
                <c:pt idx="171">
                  <c:v>3.64581</c:v>
                </c:pt>
                <c:pt idx="172">
                  <c:v>3.66934</c:v>
                </c:pt>
                <c:pt idx="173">
                  <c:v>3.2584399999999998</c:v>
                </c:pt>
                <c:pt idx="174">
                  <c:v>3.6932100000000001</c:v>
                </c:pt>
                <c:pt idx="175">
                  <c:v>3.3358599999999998</c:v>
                </c:pt>
                <c:pt idx="176">
                  <c:v>3.5301800000000001</c:v>
                </c:pt>
                <c:pt idx="177">
                  <c:v>3.8235800000000002</c:v>
                </c:pt>
                <c:pt idx="178">
                  <c:v>3.3977400000000002</c:v>
                </c:pt>
                <c:pt idx="179">
                  <c:v>3.4985200000000001</c:v>
                </c:pt>
                <c:pt idx="180">
                  <c:v>3.8335499999999998</c:v>
                </c:pt>
                <c:pt idx="181">
                  <c:v>3.9442200000000001</c:v>
                </c:pt>
                <c:pt idx="182">
                  <c:v>3.8738700000000001</c:v>
                </c:pt>
                <c:pt idx="183">
                  <c:v>3.74716</c:v>
                </c:pt>
                <c:pt idx="184">
                  <c:v>3.7154099999999999</c:v>
                </c:pt>
                <c:pt idx="185">
                  <c:v>4.00495</c:v>
                </c:pt>
                <c:pt idx="186">
                  <c:v>3.1191800000000001</c:v>
                </c:pt>
                <c:pt idx="187">
                  <c:v>3.82816</c:v>
                </c:pt>
                <c:pt idx="188">
                  <c:v>3.7097699999999998</c:v>
                </c:pt>
                <c:pt idx="189">
                  <c:v>3.6691699999999998</c:v>
                </c:pt>
                <c:pt idx="190">
                  <c:v>3.62473</c:v>
                </c:pt>
                <c:pt idx="191">
                  <c:v>3.80375</c:v>
                </c:pt>
                <c:pt idx="192">
                  <c:v>3.7389199999999998</c:v>
                </c:pt>
                <c:pt idx="193">
                  <c:v>3.6751299999999998</c:v>
                </c:pt>
                <c:pt idx="194">
                  <c:v>3.3880599999999998</c:v>
                </c:pt>
                <c:pt idx="195">
                  <c:v>3.68242</c:v>
                </c:pt>
                <c:pt idx="196">
                  <c:v>3.8849300000000002</c:v>
                </c:pt>
                <c:pt idx="197">
                  <c:v>3.6183999999999998</c:v>
                </c:pt>
                <c:pt idx="198">
                  <c:v>3.5722999999999998</c:v>
                </c:pt>
                <c:pt idx="199">
                  <c:v>3.6821899999999999</c:v>
                </c:pt>
                <c:pt idx="200">
                  <c:v>3.2640500000000001</c:v>
                </c:pt>
                <c:pt idx="201">
                  <c:v>3.5242399999999998</c:v>
                </c:pt>
                <c:pt idx="202">
                  <c:v>3.3696100000000002</c:v>
                </c:pt>
                <c:pt idx="203">
                  <c:v>3.3882300000000001</c:v>
                </c:pt>
                <c:pt idx="204">
                  <c:v>3.3818299999999999</c:v>
                </c:pt>
                <c:pt idx="205">
                  <c:v>3.5712600000000001</c:v>
                </c:pt>
                <c:pt idx="206">
                  <c:v>3.44252</c:v>
                </c:pt>
                <c:pt idx="207">
                  <c:v>3.3968500000000001</c:v>
                </c:pt>
                <c:pt idx="208">
                  <c:v>3.4813299999999998</c:v>
                </c:pt>
                <c:pt idx="209">
                  <c:v>3.3702100000000002</c:v>
                </c:pt>
                <c:pt idx="210">
                  <c:v>3.5772400000000002</c:v>
                </c:pt>
                <c:pt idx="211">
                  <c:v>3.5916299999999999</c:v>
                </c:pt>
                <c:pt idx="212">
                  <c:v>3.50779</c:v>
                </c:pt>
                <c:pt idx="213">
                  <c:v>2.67801</c:v>
                </c:pt>
                <c:pt idx="214">
                  <c:v>3.4273600000000002</c:v>
                </c:pt>
                <c:pt idx="215">
                  <c:v>3.0881699999999999</c:v>
                </c:pt>
                <c:pt idx="216">
                  <c:v>3.65083</c:v>
                </c:pt>
                <c:pt idx="217">
                  <c:v>3.5608499999999998</c:v>
                </c:pt>
                <c:pt idx="218">
                  <c:v>3.1398600000000001</c:v>
                </c:pt>
                <c:pt idx="219">
                  <c:v>3.5046200000000001</c:v>
                </c:pt>
                <c:pt idx="220">
                  <c:v>3.7185999999999999</c:v>
                </c:pt>
                <c:pt idx="221">
                  <c:v>3.6225399999999999</c:v>
                </c:pt>
                <c:pt idx="222">
                  <c:v>3.7525499999999998</c:v>
                </c:pt>
                <c:pt idx="223">
                  <c:v>3.52712</c:v>
                </c:pt>
                <c:pt idx="224">
                  <c:v>3.49831</c:v>
                </c:pt>
                <c:pt idx="225">
                  <c:v>3.7784599999999999</c:v>
                </c:pt>
                <c:pt idx="226">
                  <c:v>3.5001099999999998</c:v>
                </c:pt>
                <c:pt idx="227">
                  <c:v>3.6363699999999999</c:v>
                </c:pt>
                <c:pt idx="228">
                  <c:v>3.5310000000000001</c:v>
                </c:pt>
                <c:pt idx="229">
                  <c:v>3.5702199999999999</c:v>
                </c:pt>
                <c:pt idx="230">
                  <c:v>2.9254600000000002</c:v>
                </c:pt>
                <c:pt idx="231">
                  <c:v>3.65618</c:v>
                </c:pt>
                <c:pt idx="232">
                  <c:v>3.6680700000000002</c:v>
                </c:pt>
                <c:pt idx="233">
                  <c:v>3.5318100000000001</c:v>
                </c:pt>
                <c:pt idx="234">
                  <c:v>3.5333100000000002</c:v>
                </c:pt>
                <c:pt idx="235">
                  <c:v>3.57273</c:v>
                </c:pt>
                <c:pt idx="236">
                  <c:v>3.7005300000000001</c:v>
                </c:pt>
                <c:pt idx="237">
                  <c:v>3.6139999999999999</c:v>
                </c:pt>
                <c:pt idx="238">
                  <c:v>3.5838299999999998</c:v>
                </c:pt>
                <c:pt idx="239">
                  <c:v>3.5984400000000001</c:v>
                </c:pt>
                <c:pt idx="240">
                  <c:v>3.5310600000000001</c:v>
                </c:pt>
                <c:pt idx="241">
                  <c:v>3.6536300000000002</c:v>
                </c:pt>
                <c:pt idx="242">
                  <c:v>3.74804</c:v>
                </c:pt>
                <c:pt idx="243">
                  <c:v>3.4639799999999998</c:v>
                </c:pt>
                <c:pt idx="244">
                  <c:v>3.6326100000000001</c:v>
                </c:pt>
                <c:pt idx="245">
                  <c:v>3.8980899999999998</c:v>
                </c:pt>
                <c:pt idx="246">
                  <c:v>3.7240199999999999</c:v>
                </c:pt>
                <c:pt idx="247">
                  <c:v>3.6640600000000001</c:v>
                </c:pt>
                <c:pt idx="248">
                  <c:v>3.7202999999999999</c:v>
                </c:pt>
                <c:pt idx="249">
                  <c:v>3.6253500000000001</c:v>
                </c:pt>
                <c:pt idx="250">
                  <c:v>3.88314</c:v>
                </c:pt>
                <c:pt idx="251">
                  <c:v>3.8621400000000001</c:v>
                </c:pt>
                <c:pt idx="252">
                  <c:v>3.7321900000000001</c:v>
                </c:pt>
                <c:pt idx="253">
                  <c:v>3.4738000000000002</c:v>
                </c:pt>
                <c:pt idx="254">
                  <c:v>3.9897</c:v>
                </c:pt>
                <c:pt idx="255">
                  <c:v>3.5943100000000001</c:v>
                </c:pt>
                <c:pt idx="256">
                  <c:v>3.8526600000000002</c:v>
                </c:pt>
                <c:pt idx="257">
                  <c:v>3.7538800000000001</c:v>
                </c:pt>
                <c:pt idx="258">
                  <c:v>3.5493000000000001</c:v>
                </c:pt>
                <c:pt idx="259">
                  <c:v>3.6505700000000001</c:v>
                </c:pt>
                <c:pt idx="260">
                  <c:v>3.90245</c:v>
                </c:pt>
                <c:pt idx="261">
                  <c:v>3.8946200000000002</c:v>
                </c:pt>
                <c:pt idx="262">
                  <c:v>3.8049499999999998</c:v>
                </c:pt>
                <c:pt idx="263">
                  <c:v>3.7808600000000001</c:v>
                </c:pt>
                <c:pt idx="264">
                  <c:v>3.6865299999999999</c:v>
                </c:pt>
                <c:pt idx="265">
                  <c:v>3.8039700000000001</c:v>
                </c:pt>
                <c:pt idx="266">
                  <c:v>3.6596299999999999</c:v>
                </c:pt>
                <c:pt idx="267">
                  <c:v>3.8005399999999998</c:v>
                </c:pt>
                <c:pt idx="268">
                  <c:v>3.7864300000000002</c:v>
                </c:pt>
                <c:pt idx="269">
                  <c:v>3.6965599999999998</c:v>
                </c:pt>
                <c:pt idx="270">
                  <c:v>3.65923</c:v>
                </c:pt>
                <c:pt idx="271">
                  <c:v>3.8642300000000001</c:v>
                </c:pt>
                <c:pt idx="272">
                  <c:v>3.9325999999999999</c:v>
                </c:pt>
                <c:pt idx="273">
                  <c:v>3.6258900000000001</c:v>
                </c:pt>
                <c:pt idx="274">
                  <c:v>3.7635399999999999</c:v>
                </c:pt>
                <c:pt idx="275">
                  <c:v>3.7578299999999998</c:v>
                </c:pt>
                <c:pt idx="276">
                  <c:v>3.8265500000000001</c:v>
                </c:pt>
                <c:pt idx="277">
                  <c:v>3.66377</c:v>
                </c:pt>
                <c:pt idx="278">
                  <c:v>3.8070900000000001</c:v>
                </c:pt>
                <c:pt idx="279">
                  <c:v>3.6811799999999999</c:v>
                </c:pt>
                <c:pt idx="280">
                  <c:v>3.843</c:v>
                </c:pt>
                <c:pt idx="281">
                  <c:v>3.56372</c:v>
                </c:pt>
                <c:pt idx="282">
                  <c:v>3.8581500000000002</c:v>
                </c:pt>
                <c:pt idx="283">
                  <c:v>3.5565600000000002</c:v>
                </c:pt>
                <c:pt idx="284">
                  <c:v>3.7080000000000002</c:v>
                </c:pt>
                <c:pt idx="285">
                  <c:v>3.8884799999999999</c:v>
                </c:pt>
                <c:pt idx="286">
                  <c:v>3.9198499999999998</c:v>
                </c:pt>
                <c:pt idx="287">
                  <c:v>3.8363999999999998</c:v>
                </c:pt>
                <c:pt idx="288">
                  <c:v>3.6261999999999999</c:v>
                </c:pt>
                <c:pt idx="289">
                  <c:v>3.6316099999999998</c:v>
                </c:pt>
                <c:pt idx="290">
                  <c:v>4.1523500000000002</c:v>
                </c:pt>
                <c:pt idx="291">
                  <c:v>3.8835299999999999</c:v>
                </c:pt>
                <c:pt idx="292">
                  <c:v>3.8714900000000001</c:v>
                </c:pt>
                <c:pt idx="293">
                  <c:v>3.3977400000000002</c:v>
                </c:pt>
                <c:pt idx="294">
                  <c:v>4.0429899999999996</c:v>
                </c:pt>
                <c:pt idx="295">
                  <c:v>3.5869900000000001</c:v>
                </c:pt>
                <c:pt idx="296">
                  <c:v>3.9579900000000001</c:v>
                </c:pt>
                <c:pt idx="297">
                  <c:v>3.93858</c:v>
                </c:pt>
                <c:pt idx="298">
                  <c:v>3.4134799999999998</c:v>
                </c:pt>
                <c:pt idx="299">
                  <c:v>3.5808200000000001</c:v>
                </c:pt>
                <c:pt idx="300">
                  <c:v>4.0911600000000004</c:v>
                </c:pt>
                <c:pt idx="301">
                  <c:v>4.0521000000000003</c:v>
                </c:pt>
                <c:pt idx="302">
                  <c:v>4.1452600000000004</c:v>
                </c:pt>
                <c:pt idx="303">
                  <c:v>3.9369499999999999</c:v>
                </c:pt>
                <c:pt idx="304">
                  <c:v>3.8372299999999999</c:v>
                </c:pt>
                <c:pt idx="305">
                  <c:v>4.0466499999999996</c:v>
                </c:pt>
                <c:pt idx="306">
                  <c:v>3.8779699999999999</c:v>
                </c:pt>
                <c:pt idx="307">
                  <c:v>3.9647000000000001</c:v>
                </c:pt>
                <c:pt idx="308">
                  <c:v>4.0141299999999998</c:v>
                </c:pt>
                <c:pt idx="309">
                  <c:v>3.8978999999999999</c:v>
                </c:pt>
                <c:pt idx="310">
                  <c:v>3.7581000000000002</c:v>
                </c:pt>
                <c:pt idx="311">
                  <c:v>4.14717</c:v>
                </c:pt>
                <c:pt idx="312">
                  <c:v>3.9814500000000002</c:v>
                </c:pt>
                <c:pt idx="313">
                  <c:v>3.9441099999999998</c:v>
                </c:pt>
                <c:pt idx="314">
                  <c:v>3.8758900000000001</c:v>
                </c:pt>
                <c:pt idx="315">
                  <c:v>3.86632</c:v>
                </c:pt>
                <c:pt idx="316">
                  <c:v>4.0983999999999998</c:v>
                </c:pt>
                <c:pt idx="317">
                  <c:v>3.84964</c:v>
                </c:pt>
                <c:pt idx="318">
                  <c:v>3.9168099999999999</c:v>
                </c:pt>
                <c:pt idx="319">
                  <c:v>3.9426800000000002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E-4946-8064-08349680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Filter 2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samples'!$P$2:$P$321</c:f>
              <c:numCache>
                <c:formatCode>General</c:formatCode>
                <c:ptCount val="320"/>
                <c:pt idx="0">
                  <c:v>45.681600000000003</c:v>
                </c:pt>
                <c:pt idx="1">
                  <c:v>46.303699999999999</c:v>
                </c:pt>
                <c:pt idx="2">
                  <c:v>45.454999999999998</c:v>
                </c:pt>
                <c:pt idx="3">
                  <c:v>42.622799999999998</c:v>
                </c:pt>
                <c:pt idx="4">
                  <c:v>45.017400000000002</c:v>
                </c:pt>
                <c:pt idx="5">
                  <c:v>36.985100000000003</c:v>
                </c:pt>
                <c:pt idx="6">
                  <c:v>47.976799999999997</c:v>
                </c:pt>
                <c:pt idx="7">
                  <c:v>47.208799999999997</c:v>
                </c:pt>
                <c:pt idx="8">
                  <c:v>46.180900000000001</c:v>
                </c:pt>
                <c:pt idx="9">
                  <c:v>47.5869</c:v>
                </c:pt>
                <c:pt idx="10">
                  <c:v>48.320900000000002</c:v>
                </c:pt>
                <c:pt idx="11">
                  <c:v>48.257100000000001</c:v>
                </c:pt>
                <c:pt idx="12">
                  <c:v>46.413200000000003</c:v>
                </c:pt>
                <c:pt idx="13">
                  <c:v>50.828699999999998</c:v>
                </c:pt>
                <c:pt idx="14">
                  <c:v>52.728999999999999</c:v>
                </c:pt>
                <c:pt idx="15">
                  <c:v>48.293799999999997</c:v>
                </c:pt>
                <c:pt idx="16">
                  <c:v>47.877800000000001</c:v>
                </c:pt>
                <c:pt idx="17">
                  <c:v>47.042700000000004</c:v>
                </c:pt>
                <c:pt idx="18">
                  <c:v>43.706000000000003</c:v>
                </c:pt>
                <c:pt idx="19">
                  <c:v>48.641599999999997</c:v>
                </c:pt>
                <c:pt idx="20">
                  <c:v>50.071800000000003</c:v>
                </c:pt>
                <c:pt idx="21">
                  <c:v>50.775500000000001</c:v>
                </c:pt>
                <c:pt idx="22">
                  <c:v>50.671599999999998</c:v>
                </c:pt>
                <c:pt idx="23">
                  <c:v>50.0167</c:v>
                </c:pt>
                <c:pt idx="24">
                  <c:v>50.9848</c:v>
                </c:pt>
                <c:pt idx="25">
                  <c:v>50.703400000000002</c:v>
                </c:pt>
                <c:pt idx="26">
                  <c:v>50.2624</c:v>
                </c:pt>
                <c:pt idx="27">
                  <c:v>51.649799999999999</c:v>
                </c:pt>
                <c:pt idx="28">
                  <c:v>49.408299999999997</c:v>
                </c:pt>
                <c:pt idx="29">
                  <c:v>49.481699999999996</c:v>
                </c:pt>
                <c:pt idx="30">
                  <c:v>48.014000000000003</c:v>
                </c:pt>
                <c:pt idx="31">
                  <c:v>49.919699999999999</c:v>
                </c:pt>
                <c:pt idx="32">
                  <c:v>49.635100000000001</c:v>
                </c:pt>
                <c:pt idx="33">
                  <c:v>50.423900000000003</c:v>
                </c:pt>
                <c:pt idx="34">
                  <c:v>47.666699999999999</c:v>
                </c:pt>
                <c:pt idx="35">
                  <c:v>51.052599999999998</c:v>
                </c:pt>
                <c:pt idx="36">
                  <c:v>49.665300000000002</c:v>
                </c:pt>
                <c:pt idx="37">
                  <c:v>49.490400000000001</c:v>
                </c:pt>
                <c:pt idx="38">
                  <c:v>46.6051</c:v>
                </c:pt>
                <c:pt idx="39">
                  <c:v>48.247500000000002</c:v>
                </c:pt>
                <c:pt idx="40">
                  <c:v>38.943100000000001</c:v>
                </c:pt>
                <c:pt idx="41">
                  <c:v>43.189799999999998</c:v>
                </c:pt>
                <c:pt idx="42">
                  <c:v>42.7883</c:v>
                </c:pt>
                <c:pt idx="43">
                  <c:v>41.076000000000001</c:v>
                </c:pt>
                <c:pt idx="44">
                  <c:v>44.767400000000002</c:v>
                </c:pt>
                <c:pt idx="45">
                  <c:v>46.498800000000003</c:v>
                </c:pt>
                <c:pt idx="46">
                  <c:v>47.077300000000001</c:v>
                </c:pt>
                <c:pt idx="47">
                  <c:v>47.056899999999999</c:v>
                </c:pt>
                <c:pt idx="48">
                  <c:v>44.619300000000003</c:v>
                </c:pt>
                <c:pt idx="49">
                  <c:v>44.604399999999998</c:v>
                </c:pt>
                <c:pt idx="50">
                  <c:v>48.216500000000003</c:v>
                </c:pt>
                <c:pt idx="51">
                  <c:v>46.364699999999999</c:v>
                </c:pt>
                <c:pt idx="52">
                  <c:v>46.079000000000001</c:v>
                </c:pt>
                <c:pt idx="53">
                  <c:v>46.595300000000002</c:v>
                </c:pt>
                <c:pt idx="54">
                  <c:v>48.273600000000002</c:v>
                </c:pt>
                <c:pt idx="55">
                  <c:v>45.655299999999997</c:v>
                </c:pt>
                <c:pt idx="56">
                  <c:v>44.797199999999997</c:v>
                </c:pt>
                <c:pt idx="57">
                  <c:v>46.596400000000003</c:v>
                </c:pt>
                <c:pt idx="58">
                  <c:v>45.198700000000002</c:v>
                </c:pt>
                <c:pt idx="59">
                  <c:v>47.997700000000002</c:v>
                </c:pt>
                <c:pt idx="60">
                  <c:v>48.273099999999999</c:v>
                </c:pt>
                <c:pt idx="61">
                  <c:v>49.623899999999999</c:v>
                </c:pt>
                <c:pt idx="62">
                  <c:v>49.207799999999999</c:v>
                </c:pt>
                <c:pt idx="63">
                  <c:v>48.249699999999997</c:v>
                </c:pt>
                <c:pt idx="64">
                  <c:v>49.057600000000001</c:v>
                </c:pt>
                <c:pt idx="65">
                  <c:v>47.786299999999997</c:v>
                </c:pt>
                <c:pt idx="66">
                  <c:v>47.6676</c:v>
                </c:pt>
                <c:pt idx="67">
                  <c:v>50.175199999999997</c:v>
                </c:pt>
                <c:pt idx="68">
                  <c:v>48.4146</c:v>
                </c:pt>
                <c:pt idx="69">
                  <c:v>48.048499999999997</c:v>
                </c:pt>
                <c:pt idx="70">
                  <c:v>46.5794</c:v>
                </c:pt>
                <c:pt idx="71">
                  <c:v>48.3429</c:v>
                </c:pt>
                <c:pt idx="72">
                  <c:v>47.570099999999996</c:v>
                </c:pt>
                <c:pt idx="73">
                  <c:v>49.301000000000002</c:v>
                </c:pt>
                <c:pt idx="74">
                  <c:v>46.849800000000002</c:v>
                </c:pt>
                <c:pt idx="75">
                  <c:v>49.030099999999997</c:v>
                </c:pt>
                <c:pt idx="76">
                  <c:v>48.167900000000003</c:v>
                </c:pt>
                <c:pt idx="77">
                  <c:v>48.660699999999999</c:v>
                </c:pt>
                <c:pt idx="78">
                  <c:v>46.183100000000003</c:v>
                </c:pt>
                <c:pt idx="79">
                  <c:v>47.472700000000003</c:v>
                </c:pt>
                <c:pt idx="80">
                  <c:v>43.491199999999999</c:v>
                </c:pt>
                <c:pt idx="81">
                  <c:v>44.3996</c:v>
                </c:pt>
                <c:pt idx="82">
                  <c:v>42.9514</c:v>
                </c:pt>
                <c:pt idx="83">
                  <c:v>44.372300000000003</c:v>
                </c:pt>
                <c:pt idx="84">
                  <c:v>44.137799999999999</c:v>
                </c:pt>
                <c:pt idx="85">
                  <c:v>47.860500000000002</c:v>
                </c:pt>
                <c:pt idx="86">
                  <c:v>47.9754</c:v>
                </c:pt>
                <c:pt idx="87">
                  <c:v>47.217500000000001</c:v>
                </c:pt>
                <c:pt idx="88">
                  <c:v>46.527000000000001</c:v>
                </c:pt>
                <c:pt idx="89">
                  <c:v>45.221699999999998</c:v>
                </c:pt>
                <c:pt idx="90">
                  <c:v>47.2502</c:v>
                </c:pt>
                <c:pt idx="91">
                  <c:v>48.0182</c:v>
                </c:pt>
                <c:pt idx="92">
                  <c:v>46.150799999999997</c:v>
                </c:pt>
                <c:pt idx="93">
                  <c:v>47.544499999999999</c:v>
                </c:pt>
                <c:pt idx="94">
                  <c:v>51.5685</c:v>
                </c:pt>
                <c:pt idx="95">
                  <c:v>46.500100000000003</c:v>
                </c:pt>
                <c:pt idx="96">
                  <c:v>43.025599999999997</c:v>
                </c:pt>
                <c:pt idx="97">
                  <c:v>46.462299999999999</c:v>
                </c:pt>
                <c:pt idx="98">
                  <c:v>46.1599</c:v>
                </c:pt>
                <c:pt idx="99">
                  <c:v>48.868899999999996</c:v>
                </c:pt>
                <c:pt idx="100">
                  <c:v>48.591299999999997</c:v>
                </c:pt>
                <c:pt idx="101">
                  <c:v>50.083599999999997</c:v>
                </c:pt>
                <c:pt idx="102">
                  <c:v>48.761699999999998</c:v>
                </c:pt>
                <c:pt idx="103">
                  <c:v>48.956899999999997</c:v>
                </c:pt>
                <c:pt idx="104">
                  <c:v>48.677700000000002</c:v>
                </c:pt>
                <c:pt idx="105">
                  <c:v>47.451799999999999</c:v>
                </c:pt>
                <c:pt idx="106">
                  <c:v>48.133699999999997</c:v>
                </c:pt>
                <c:pt idx="107">
                  <c:v>49.2973</c:v>
                </c:pt>
                <c:pt idx="108">
                  <c:v>47.646999999999998</c:v>
                </c:pt>
                <c:pt idx="109">
                  <c:v>47.463299999999997</c:v>
                </c:pt>
                <c:pt idx="110">
                  <c:v>45.8658</c:v>
                </c:pt>
                <c:pt idx="111">
                  <c:v>48.483699999999999</c:v>
                </c:pt>
                <c:pt idx="112">
                  <c:v>47.9011</c:v>
                </c:pt>
                <c:pt idx="113">
                  <c:v>48.612299999999998</c:v>
                </c:pt>
                <c:pt idx="114">
                  <c:v>44.858400000000003</c:v>
                </c:pt>
                <c:pt idx="115">
                  <c:v>50.373699999999999</c:v>
                </c:pt>
                <c:pt idx="116">
                  <c:v>48.821100000000001</c:v>
                </c:pt>
                <c:pt idx="117">
                  <c:v>48.532400000000003</c:v>
                </c:pt>
                <c:pt idx="118">
                  <c:v>45.434699999999999</c:v>
                </c:pt>
                <c:pt idx="119">
                  <c:v>46.349200000000003</c:v>
                </c:pt>
                <c:pt idx="120">
                  <c:v>42.017899999999997</c:v>
                </c:pt>
                <c:pt idx="121">
                  <c:v>42.935200000000002</c:v>
                </c:pt>
                <c:pt idx="122">
                  <c:v>42.415999999999997</c:v>
                </c:pt>
                <c:pt idx="123">
                  <c:v>30.8992</c:v>
                </c:pt>
                <c:pt idx="124">
                  <c:v>43.524099999999997</c:v>
                </c:pt>
                <c:pt idx="125">
                  <c:v>47.421799999999998</c:v>
                </c:pt>
                <c:pt idx="126">
                  <c:v>47.843699999999998</c:v>
                </c:pt>
                <c:pt idx="127">
                  <c:v>41.5625</c:v>
                </c:pt>
                <c:pt idx="128">
                  <c:v>42.219200000000001</c:v>
                </c:pt>
                <c:pt idx="129">
                  <c:v>43.790799999999997</c:v>
                </c:pt>
                <c:pt idx="130">
                  <c:v>46.750399999999999</c:v>
                </c:pt>
                <c:pt idx="131">
                  <c:v>48.213099999999997</c:v>
                </c:pt>
                <c:pt idx="132">
                  <c:v>45.039200000000001</c:v>
                </c:pt>
                <c:pt idx="133">
                  <c:v>45.965299999999999</c:v>
                </c:pt>
                <c:pt idx="134">
                  <c:v>47.373399999999997</c:v>
                </c:pt>
                <c:pt idx="135">
                  <c:v>43.505499999999998</c:v>
                </c:pt>
                <c:pt idx="136">
                  <c:v>47.566600000000001</c:v>
                </c:pt>
                <c:pt idx="137">
                  <c:v>47.3994</c:v>
                </c:pt>
                <c:pt idx="138">
                  <c:v>45.8369</c:v>
                </c:pt>
                <c:pt idx="139">
                  <c:v>48.113199999999999</c:v>
                </c:pt>
                <c:pt idx="140">
                  <c:v>47.572699999999998</c:v>
                </c:pt>
                <c:pt idx="141">
                  <c:v>49.8324</c:v>
                </c:pt>
                <c:pt idx="142">
                  <c:v>48.548200000000001</c:v>
                </c:pt>
                <c:pt idx="143">
                  <c:v>47.795499999999997</c:v>
                </c:pt>
                <c:pt idx="144">
                  <c:v>46.834000000000003</c:v>
                </c:pt>
                <c:pt idx="145">
                  <c:v>47.915300000000002</c:v>
                </c:pt>
                <c:pt idx="146">
                  <c:v>47.622100000000003</c:v>
                </c:pt>
                <c:pt idx="147">
                  <c:v>51.201700000000002</c:v>
                </c:pt>
                <c:pt idx="148">
                  <c:v>49.339599999999997</c:v>
                </c:pt>
                <c:pt idx="149">
                  <c:v>47.769500000000001</c:v>
                </c:pt>
                <c:pt idx="150">
                  <c:v>32.628900000000002</c:v>
                </c:pt>
                <c:pt idx="151">
                  <c:v>47.427599999999998</c:v>
                </c:pt>
                <c:pt idx="152">
                  <c:v>47.1738</c:v>
                </c:pt>
                <c:pt idx="153">
                  <c:v>48.339199999999998</c:v>
                </c:pt>
                <c:pt idx="154">
                  <c:v>45.060400000000001</c:v>
                </c:pt>
                <c:pt idx="155">
                  <c:v>49.481099999999998</c:v>
                </c:pt>
                <c:pt idx="156">
                  <c:v>44.2607</c:v>
                </c:pt>
                <c:pt idx="157">
                  <c:v>48.0259</c:v>
                </c:pt>
                <c:pt idx="158">
                  <c:v>42.319899999999997</c:v>
                </c:pt>
                <c:pt idx="159">
                  <c:v>46.237099999999998</c:v>
                </c:pt>
                <c:pt idx="160">
                  <c:v>44.1449</c:v>
                </c:pt>
                <c:pt idx="161">
                  <c:v>45.614199999999997</c:v>
                </c:pt>
                <c:pt idx="162">
                  <c:v>44.773699999999998</c:v>
                </c:pt>
                <c:pt idx="163">
                  <c:v>44.160800000000002</c:v>
                </c:pt>
                <c:pt idx="164">
                  <c:v>43.645899999999997</c:v>
                </c:pt>
                <c:pt idx="165">
                  <c:v>47.7149</c:v>
                </c:pt>
                <c:pt idx="166">
                  <c:v>47.281700000000001</c:v>
                </c:pt>
                <c:pt idx="167">
                  <c:v>45.806399999999996</c:v>
                </c:pt>
                <c:pt idx="168">
                  <c:v>47.916499999999999</c:v>
                </c:pt>
                <c:pt idx="169">
                  <c:v>45.646099999999997</c:v>
                </c:pt>
                <c:pt idx="170">
                  <c:v>47.359099999999998</c:v>
                </c:pt>
                <c:pt idx="171">
                  <c:v>45.812800000000003</c:v>
                </c:pt>
                <c:pt idx="172">
                  <c:v>45.976199999999999</c:v>
                </c:pt>
                <c:pt idx="173">
                  <c:v>40.883000000000003</c:v>
                </c:pt>
                <c:pt idx="174">
                  <c:v>46.482399999999998</c:v>
                </c:pt>
                <c:pt idx="175">
                  <c:v>42.023699999999998</c:v>
                </c:pt>
                <c:pt idx="176">
                  <c:v>44.370699999999999</c:v>
                </c:pt>
                <c:pt idx="177">
                  <c:v>48.038200000000003</c:v>
                </c:pt>
                <c:pt idx="178">
                  <c:v>42.501399999999997</c:v>
                </c:pt>
                <c:pt idx="179">
                  <c:v>43.871600000000001</c:v>
                </c:pt>
                <c:pt idx="180">
                  <c:v>47.875799999999998</c:v>
                </c:pt>
                <c:pt idx="181">
                  <c:v>48.463700000000003</c:v>
                </c:pt>
                <c:pt idx="182">
                  <c:v>47.484999999999999</c:v>
                </c:pt>
                <c:pt idx="183">
                  <c:v>46.441299999999998</c:v>
                </c:pt>
                <c:pt idx="184">
                  <c:v>46.117100000000001</c:v>
                </c:pt>
                <c:pt idx="185">
                  <c:v>48.614600000000003</c:v>
                </c:pt>
                <c:pt idx="186">
                  <c:v>38.879399999999997</c:v>
                </c:pt>
                <c:pt idx="187">
                  <c:v>46.273400000000002</c:v>
                </c:pt>
                <c:pt idx="188">
                  <c:v>46.732300000000002</c:v>
                </c:pt>
                <c:pt idx="189">
                  <c:v>46.146500000000003</c:v>
                </c:pt>
                <c:pt idx="190">
                  <c:v>45.183999999999997</c:v>
                </c:pt>
                <c:pt idx="191">
                  <c:v>47.648699999999998</c:v>
                </c:pt>
                <c:pt idx="192">
                  <c:v>46.351399999999998</c:v>
                </c:pt>
                <c:pt idx="193">
                  <c:v>45.978499999999997</c:v>
                </c:pt>
                <c:pt idx="194">
                  <c:v>42.546100000000003</c:v>
                </c:pt>
                <c:pt idx="195">
                  <c:v>46.027999999999999</c:v>
                </c:pt>
                <c:pt idx="196">
                  <c:v>47.438899999999997</c:v>
                </c:pt>
                <c:pt idx="197">
                  <c:v>45.666800000000002</c:v>
                </c:pt>
                <c:pt idx="198">
                  <c:v>45.191600000000001</c:v>
                </c:pt>
                <c:pt idx="199">
                  <c:v>46.082099999999997</c:v>
                </c:pt>
                <c:pt idx="200">
                  <c:v>41.054099999999998</c:v>
                </c:pt>
                <c:pt idx="201">
                  <c:v>44.167000000000002</c:v>
                </c:pt>
                <c:pt idx="202">
                  <c:v>42.253500000000003</c:v>
                </c:pt>
                <c:pt idx="203">
                  <c:v>42.624400000000001</c:v>
                </c:pt>
                <c:pt idx="204">
                  <c:v>42.484900000000003</c:v>
                </c:pt>
                <c:pt idx="205">
                  <c:v>44.871899999999997</c:v>
                </c:pt>
                <c:pt idx="206">
                  <c:v>43.295200000000001</c:v>
                </c:pt>
                <c:pt idx="207">
                  <c:v>42.5428</c:v>
                </c:pt>
                <c:pt idx="208">
                  <c:v>43.693399999999997</c:v>
                </c:pt>
                <c:pt idx="209">
                  <c:v>41.852800000000002</c:v>
                </c:pt>
                <c:pt idx="210">
                  <c:v>45.241799999999998</c:v>
                </c:pt>
                <c:pt idx="211">
                  <c:v>44.965000000000003</c:v>
                </c:pt>
                <c:pt idx="212">
                  <c:v>44.070700000000002</c:v>
                </c:pt>
                <c:pt idx="213">
                  <c:v>33.381</c:v>
                </c:pt>
                <c:pt idx="214">
                  <c:v>43.2211</c:v>
                </c:pt>
                <c:pt idx="215">
                  <c:v>38.6753</c:v>
                </c:pt>
                <c:pt idx="216">
                  <c:v>45.618400000000001</c:v>
                </c:pt>
                <c:pt idx="217">
                  <c:v>44.741999999999997</c:v>
                </c:pt>
                <c:pt idx="218">
                  <c:v>39.232799999999997</c:v>
                </c:pt>
                <c:pt idx="219">
                  <c:v>44.447299999999998</c:v>
                </c:pt>
                <c:pt idx="220">
                  <c:v>46.529000000000003</c:v>
                </c:pt>
                <c:pt idx="221">
                  <c:v>45.589399999999998</c:v>
                </c:pt>
                <c:pt idx="222">
                  <c:v>45.648499999999999</c:v>
                </c:pt>
                <c:pt idx="223">
                  <c:v>44.312800000000003</c:v>
                </c:pt>
                <c:pt idx="224">
                  <c:v>43.820099999999996</c:v>
                </c:pt>
                <c:pt idx="225">
                  <c:v>47.074100000000001</c:v>
                </c:pt>
                <c:pt idx="226">
                  <c:v>44.000500000000002</c:v>
                </c:pt>
                <c:pt idx="227">
                  <c:v>45.2331</c:v>
                </c:pt>
                <c:pt idx="228">
                  <c:v>44.297600000000003</c:v>
                </c:pt>
                <c:pt idx="229">
                  <c:v>45.043999999999997</c:v>
                </c:pt>
                <c:pt idx="230">
                  <c:v>36.333399999999997</c:v>
                </c:pt>
                <c:pt idx="231">
                  <c:v>45.817</c:v>
                </c:pt>
                <c:pt idx="232">
                  <c:v>45.908099999999997</c:v>
                </c:pt>
                <c:pt idx="233">
                  <c:v>44.463099999999997</c:v>
                </c:pt>
                <c:pt idx="234">
                  <c:v>43.866</c:v>
                </c:pt>
                <c:pt idx="235">
                  <c:v>44.6312</c:v>
                </c:pt>
                <c:pt idx="236">
                  <c:v>46.718299999999999</c:v>
                </c:pt>
                <c:pt idx="237">
                  <c:v>45.017600000000002</c:v>
                </c:pt>
                <c:pt idx="238">
                  <c:v>45.397300000000001</c:v>
                </c:pt>
                <c:pt idx="239">
                  <c:v>44.810200000000002</c:v>
                </c:pt>
                <c:pt idx="240">
                  <c:v>44.375399999999999</c:v>
                </c:pt>
                <c:pt idx="241">
                  <c:v>45.488700000000001</c:v>
                </c:pt>
                <c:pt idx="242">
                  <c:v>46.224600000000002</c:v>
                </c:pt>
                <c:pt idx="243">
                  <c:v>43.607999999999997</c:v>
                </c:pt>
                <c:pt idx="244">
                  <c:v>45.733899999999998</c:v>
                </c:pt>
                <c:pt idx="245">
                  <c:v>48.363599999999998</c:v>
                </c:pt>
                <c:pt idx="246">
                  <c:v>46.6678</c:v>
                </c:pt>
                <c:pt idx="247">
                  <c:v>45.547600000000003</c:v>
                </c:pt>
                <c:pt idx="248">
                  <c:v>46.293799999999997</c:v>
                </c:pt>
                <c:pt idx="249">
                  <c:v>45.385599999999997</c:v>
                </c:pt>
                <c:pt idx="250">
                  <c:v>47.985599999999998</c:v>
                </c:pt>
                <c:pt idx="251">
                  <c:v>47.7652</c:v>
                </c:pt>
                <c:pt idx="252">
                  <c:v>46.5154</c:v>
                </c:pt>
                <c:pt idx="253">
                  <c:v>43.343299999999999</c:v>
                </c:pt>
                <c:pt idx="254">
                  <c:v>49.650599999999997</c:v>
                </c:pt>
                <c:pt idx="255">
                  <c:v>44.736199999999997</c:v>
                </c:pt>
                <c:pt idx="256">
                  <c:v>47.0745</c:v>
                </c:pt>
                <c:pt idx="257">
                  <c:v>46.837299999999999</c:v>
                </c:pt>
                <c:pt idx="258">
                  <c:v>44.080100000000002</c:v>
                </c:pt>
                <c:pt idx="259">
                  <c:v>45.660600000000002</c:v>
                </c:pt>
                <c:pt idx="260">
                  <c:v>47.946300000000001</c:v>
                </c:pt>
                <c:pt idx="261">
                  <c:v>47.589700000000001</c:v>
                </c:pt>
                <c:pt idx="262">
                  <c:v>47.028599999999997</c:v>
                </c:pt>
                <c:pt idx="263">
                  <c:v>47.412100000000002</c:v>
                </c:pt>
                <c:pt idx="264">
                  <c:v>46.590400000000002</c:v>
                </c:pt>
                <c:pt idx="265">
                  <c:v>47.787500000000001</c:v>
                </c:pt>
                <c:pt idx="266">
                  <c:v>45.734499999999997</c:v>
                </c:pt>
                <c:pt idx="267">
                  <c:v>46.858499999999999</c:v>
                </c:pt>
                <c:pt idx="268">
                  <c:v>47.465600000000002</c:v>
                </c:pt>
                <c:pt idx="269">
                  <c:v>46.198700000000002</c:v>
                </c:pt>
                <c:pt idx="270">
                  <c:v>44.506999999999998</c:v>
                </c:pt>
                <c:pt idx="271">
                  <c:v>47.3352</c:v>
                </c:pt>
                <c:pt idx="272">
                  <c:v>47.308</c:v>
                </c:pt>
                <c:pt idx="273">
                  <c:v>45.742699999999999</c:v>
                </c:pt>
                <c:pt idx="274">
                  <c:v>46.794800000000002</c:v>
                </c:pt>
                <c:pt idx="275">
                  <c:v>46.694699999999997</c:v>
                </c:pt>
                <c:pt idx="276">
                  <c:v>47.955300000000001</c:v>
                </c:pt>
                <c:pt idx="277">
                  <c:v>46.1509</c:v>
                </c:pt>
                <c:pt idx="278">
                  <c:v>47.7211</c:v>
                </c:pt>
                <c:pt idx="279">
                  <c:v>46.057899999999997</c:v>
                </c:pt>
                <c:pt idx="280">
                  <c:v>47.678699999999999</c:v>
                </c:pt>
                <c:pt idx="281">
                  <c:v>45.080300000000001</c:v>
                </c:pt>
                <c:pt idx="282">
                  <c:v>47.9861</c:v>
                </c:pt>
                <c:pt idx="283">
                  <c:v>44.618600000000001</c:v>
                </c:pt>
                <c:pt idx="284">
                  <c:v>46.734699999999997</c:v>
                </c:pt>
                <c:pt idx="285">
                  <c:v>48.993699999999997</c:v>
                </c:pt>
                <c:pt idx="286">
                  <c:v>49.186100000000003</c:v>
                </c:pt>
                <c:pt idx="287">
                  <c:v>47.483499999999999</c:v>
                </c:pt>
                <c:pt idx="288">
                  <c:v>45.3491</c:v>
                </c:pt>
                <c:pt idx="289">
                  <c:v>44.856499999999997</c:v>
                </c:pt>
                <c:pt idx="290">
                  <c:v>51.114699999999999</c:v>
                </c:pt>
                <c:pt idx="291">
                  <c:v>48.354700000000001</c:v>
                </c:pt>
                <c:pt idx="292">
                  <c:v>48.412199999999999</c:v>
                </c:pt>
                <c:pt idx="293">
                  <c:v>42.624299999999998</c:v>
                </c:pt>
                <c:pt idx="294">
                  <c:v>50.942399999999999</c:v>
                </c:pt>
                <c:pt idx="295">
                  <c:v>44.860399999999998</c:v>
                </c:pt>
                <c:pt idx="296">
                  <c:v>49.344200000000001</c:v>
                </c:pt>
                <c:pt idx="297">
                  <c:v>48.9938</c:v>
                </c:pt>
                <c:pt idx="298">
                  <c:v>42.633600000000001</c:v>
                </c:pt>
                <c:pt idx="299">
                  <c:v>44.675199999999997</c:v>
                </c:pt>
                <c:pt idx="300">
                  <c:v>50.9283</c:v>
                </c:pt>
                <c:pt idx="301">
                  <c:v>50.509300000000003</c:v>
                </c:pt>
                <c:pt idx="302">
                  <c:v>50.583199999999998</c:v>
                </c:pt>
                <c:pt idx="303">
                  <c:v>49.3581</c:v>
                </c:pt>
                <c:pt idx="304">
                  <c:v>48.415599999999998</c:v>
                </c:pt>
                <c:pt idx="305">
                  <c:v>50.708100000000002</c:v>
                </c:pt>
                <c:pt idx="306">
                  <c:v>48.166699999999999</c:v>
                </c:pt>
                <c:pt idx="307">
                  <c:v>48.296300000000002</c:v>
                </c:pt>
                <c:pt idx="308">
                  <c:v>50.5578</c:v>
                </c:pt>
                <c:pt idx="309">
                  <c:v>48.836399999999998</c:v>
                </c:pt>
                <c:pt idx="310">
                  <c:v>45.132100000000001</c:v>
                </c:pt>
                <c:pt idx="311">
                  <c:v>49.618499999999997</c:v>
                </c:pt>
                <c:pt idx="312">
                  <c:v>49.622399999999999</c:v>
                </c:pt>
                <c:pt idx="313">
                  <c:v>49.581000000000003</c:v>
                </c:pt>
                <c:pt idx="314">
                  <c:v>48.305700000000002</c:v>
                </c:pt>
                <c:pt idx="315">
                  <c:v>48.2288</c:v>
                </c:pt>
                <c:pt idx="316">
                  <c:v>51.036900000000003</c:v>
                </c:pt>
                <c:pt idx="317">
                  <c:v>47.634300000000003</c:v>
                </c:pt>
                <c:pt idx="318">
                  <c:v>49.128399999999999</c:v>
                </c:pt>
                <c:pt idx="319">
                  <c:v>48.734699999999997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1B7-B502-84C8753E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Filter 3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samples'!$Q$2:$Q$321</c:f>
              <c:numCache>
                <c:formatCode>General</c:formatCode>
                <c:ptCount val="320"/>
                <c:pt idx="0">
                  <c:v>46.929099999999998</c:v>
                </c:pt>
                <c:pt idx="1">
                  <c:v>48.545900000000003</c:v>
                </c:pt>
                <c:pt idx="2">
                  <c:v>47.907299999999999</c:v>
                </c:pt>
                <c:pt idx="3">
                  <c:v>44.883499999999998</c:v>
                </c:pt>
                <c:pt idx="4">
                  <c:v>47.503</c:v>
                </c:pt>
                <c:pt idx="5">
                  <c:v>40.142899999999997</c:v>
                </c:pt>
                <c:pt idx="6">
                  <c:v>50.401400000000002</c:v>
                </c:pt>
                <c:pt idx="7">
                  <c:v>49.563600000000001</c:v>
                </c:pt>
                <c:pt idx="8">
                  <c:v>48.337800000000001</c:v>
                </c:pt>
                <c:pt idx="9">
                  <c:v>49.967799999999997</c:v>
                </c:pt>
                <c:pt idx="10">
                  <c:v>50.371499999999997</c:v>
                </c:pt>
                <c:pt idx="11">
                  <c:v>50.692500000000003</c:v>
                </c:pt>
                <c:pt idx="12">
                  <c:v>48.723100000000002</c:v>
                </c:pt>
                <c:pt idx="13">
                  <c:v>52.885199999999998</c:v>
                </c:pt>
                <c:pt idx="14">
                  <c:v>54.182600000000001</c:v>
                </c:pt>
                <c:pt idx="15">
                  <c:v>50.1723</c:v>
                </c:pt>
                <c:pt idx="16">
                  <c:v>50.076599999999999</c:v>
                </c:pt>
                <c:pt idx="17">
                  <c:v>48.880699999999997</c:v>
                </c:pt>
                <c:pt idx="18">
                  <c:v>46.360799999999998</c:v>
                </c:pt>
                <c:pt idx="19">
                  <c:v>50.973399999999998</c:v>
                </c:pt>
                <c:pt idx="20">
                  <c:v>51.868000000000002</c:v>
                </c:pt>
                <c:pt idx="21">
                  <c:v>52.343800000000002</c:v>
                </c:pt>
                <c:pt idx="22">
                  <c:v>52.452300000000001</c:v>
                </c:pt>
                <c:pt idx="23">
                  <c:v>51.7378</c:v>
                </c:pt>
                <c:pt idx="24">
                  <c:v>52.2637</c:v>
                </c:pt>
                <c:pt idx="25">
                  <c:v>52.613799999999998</c:v>
                </c:pt>
                <c:pt idx="26">
                  <c:v>51.712200000000003</c:v>
                </c:pt>
                <c:pt idx="27">
                  <c:v>53.777799999999999</c:v>
                </c:pt>
                <c:pt idx="28">
                  <c:v>50.691099999999999</c:v>
                </c:pt>
                <c:pt idx="29">
                  <c:v>51.172699999999999</c:v>
                </c:pt>
                <c:pt idx="30">
                  <c:v>49.672800000000002</c:v>
                </c:pt>
                <c:pt idx="31">
                  <c:v>51.811999999999998</c:v>
                </c:pt>
                <c:pt idx="32">
                  <c:v>51.502000000000002</c:v>
                </c:pt>
                <c:pt idx="33">
                  <c:v>51.660699999999999</c:v>
                </c:pt>
                <c:pt idx="34">
                  <c:v>50.424500000000002</c:v>
                </c:pt>
                <c:pt idx="35">
                  <c:v>52.375</c:v>
                </c:pt>
                <c:pt idx="36">
                  <c:v>51.741999999999997</c:v>
                </c:pt>
                <c:pt idx="37">
                  <c:v>50.951000000000001</c:v>
                </c:pt>
                <c:pt idx="38">
                  <c:v>48.326000000000001</c:v>
                </c:pt>
                <c:pt idx="39">
                  <c:v>49.985799999999998</c:v>
                </c:pt>
                <c:pt idx="40">
                  <c:v>42.009799999999998</c:v>
                </c:pt>
                <c:pt idx="41">
                  <c:v>45.837299999999999</c:v>
                </c:pt>
                <c:pt idx="42">
                  <c:v>45.3003</c:v>
                </c:pt>
                <c:pt idx="43">
                  <c:v>44.041899999999998</c:v>
                </c:pt>
                <c:pt idx="44">
                  <c:v>47.409799999999997</c:v>
                </c:pt>
                <c:pt idx="45">
                  <c:v>48.401000000000003</c:v>
                </c:pt>
                <c:pt idx="46">
                  <c:v>48.903300000000002</c:v>
                </c:pt>
                <c:pt idx="47">
                  <c:v>48.715400000000002</c:v>
                </c:pt>
                <c:pt idx="48">
                  <c:v>46.958300000000001</c:v>
                </c:pt>
                <c:pt idx="49">
                  <c:v>47.198300000000003</c:v>
                </c:pt>
                <c:pt idx="50">
                  <c:v>50.211100000000002</c:v>
                </c:pt>
                <c:pt idx="51">
                  <c:v>48.595500000000001</c:v>
                </c:pt>
                <c:pt idx="52">
                  <c:v>48.618600000000001</c:v>
                </c:pt>
                <c:pt idx="53">
                  <c:v>48.9236</c:v>
                </c:pt>
                <c:pt idx="54">
                  <c:v>50.8018</c:v>
                </c:pt>
                <c:pt idx="55">
                  <c:v>48.291600000000003</c:v>
                </c:pt>
                <c:pt idx="56">
                  <c:v>47.710500000000003</c:v>
                </c:pt>
                <c:pt idx="57">
                  <c:v>48.561799999999998</c:v>
                </c:pt>
                <c:pt idx="58">
                  <c:v>47.421100000000003</c:v>
                </c:pt>
                <c:pt idx="59">
                  <c:v>50.085099999999997</c:v>
                </c:pt>
                <c:pt idx="60">
                  <c:v>50.2637</c:v>
                </c:pt>
                <c:pt idx="61">
                  <c:v>51.023800000000001</c:v>
                </c:pt>
                <c:pt idx="62">
                  <c:v>51.042900000000003</c:v>
                </c:pt>
                <c:pt idx="63">
                  <c:v>50.527099999999997</c:v>
                </c:pt>
                <c:pt idx="64">
                  <c:v>50.111800000000002</c:v>
                </c:pt>
                <c:pt idx="65">
                  <c:v>50.113799999999998</c:v>
                </c:pt>
                <c:pt idx="66">
                  <c:v>49.832999999999998</c:v>
                </c:pt>
                <c:pt idx="67">
                  <c:v>51.952800000000003</c:v>
                </c:pt>
                <c:pt idx="68">
                  <c:v>50.1417</c:v>
                </c:pt>
                <c:pt idx="69">
                  <c:v>49.995600000000003</c:v>
                </c:pt>
                <c:pt idx="70">
                  <c:v>48.313400000000001</c:v>
                </c:pt>
                <c:pt idx="71">
                  <c:v>50.206200000000003</c:v>
                </c:pt>
                <c:pt idx="72">
                  <c:v>49.8797</c:v>
                </c:pt>
                <c:pt idx="73">
                  <c:v>50.936999999999998</c:v>
                </c:pt>
                <c:pt idx="74">
                  <c:v>49.305</c:v>
                </c:pt>
                <c:pt idx="75">
                  <c:v>51.279800000000002</c:v>
                </c:pt>
                <c:pt idx="76">
                  <c:v>50.2408</c:v>
                </c:pt>
                <c:pt idx="77">
                  <c:v>50.402000000000001</c:v>
                </c:pt>
                <c:pt idx="78">
                  <c:v>47.9983</c:v>
                </c:pt>
                <c:pt idx="79">
                  <c:v>48.837800000000001</c:v>
                </c:pt>
                <c:pt idx="80">
                  <c:v>45.470999999999997</c:v>
                </c:pt>
                <c:pt idx="81">
                  <c:v>46.539099999999998</c:v>
                </c:pt>
                <c:pt idx="82">
                  <c:v>45.317700000000002</c:v>
                </c:pt>
                <c:pt idx="83">
                  <c:v>45.8367</c:v>
                </c:pt>
                <c:pt idx="84">
                  <c:v>46.810600000000001</c:v>
                </c:pt>
                <c:pt idx="85">
                  <c:v>49.794699999999999</c:v>
                </c:pt>
                <c:pt idx="86">
                  <c:v>50.210900000000002</c:v>
                </c:pt>
                <c:pt idx="87">
                  <c:v>49.397199999999998</c:v>
                </c:pt>
                <c:pt idx="88">
                  <c:v>48.840499999999999</c:v>
                </c:pt>
                <c:pt idx="89">
                  <c:v>48.059600000000003</c:v>
                </c:pt>
                <c:pt idx="90">
                  <c:v>49.442399999999999</c:v>
                </c:pt>
                <c:pt idx="91">
                  <c:v>50.096400000000003</c:v>
                </c:pt>
                <c:pt idx="92">
                  <c:v>48.662999999999997</c:v>
                </c:pt>
                <c:pt idx="93">
                  <c:v>49.617699999999999</c:v>
                </c:pt>
                <c:pt idx="94">
                  <c:v>53.111600000000003</c:v>
                </c:pt>
                <c:pt idx="95">
                  <c:v>48.880299999999998</c:v>
                </c:pt>
                <c:pt idx="96">
                  <c:v>45.722200000000001</c:v>
                </c:pt>
                <c:pt idx="97">
                  <c:v>48.321300000000001</c:v>
                </c:pt>
                <c:pt idx="98">
                  <c:v>47.818899999999999</c:v>
                </c:pt>
                <c:pt idx="99">
                  <c:v>50.4358</c:v>
                </c:pt>
                <c:pt idx="100">
                  <c:v>50.120699999999999</c:v>
                </c:pt>
                <c:pt idx="101">
                  <c:v>52.030900000000003</c:v>
                </c:pt>
                <c:pt idx="102">
                  <c:v>50.757300000000001</c:v>
                </c:pt>
                <c:pt idx="103">
                  <c:v>50.873100000000001</c:v>
                </c:pt>
                <c:pt idx="104">
                  <c:v>50.286999999999999</c:v>
                </c:pt>
                <c:pt idx="105">
                  <c:v>50.160499999999999</c:v>
                </c:pt>
                <c:pt idx="106">
                  <c:v>50.001199999999997</c:v>
                </c:pt>
                <c:pt idx="107">
                  <c:v>51.0623</c:v>
                </c:pt>
                <c:pt idx="108">
                  <c:v>50.006799999999998</c:v>
                </c:pt>
                <c:pt idx="109">
                  <c:v>49.715499999999999</c:v>
                </c:pt>
                <c:pt idx="110">
                  <c:v>47.647399999999998</c:v>
                </c:pt>
                <c:pt idx="111">
                  <c:v>50.560600000000001</c:v>
                </c:pt>
                <c:pt idx="112">
                  <c:v>49.953800000000001</c:v>
                </c:pt>
                <c:pt idx="113">
                  <c:v>50.565199999999997</c:v>
                </c:pt>
                <c:pt idx="114">
                  <c:v>47.528100000000002</c:v>
                </c:pt>
                <c:pt idx="115">
                  <c:v>52.248199999999997</c:v>
                </c:pt>
                <c:pt idx="116">
                  <c:v>50.915799999999997</c:v>
                </c:pt>
                <c:pt idx="117">
                  <c:v>50.864199999999997</c:v>
                </c:pt>
                <c:pt idx="118">
                  <c:v>47.580300000000001</c:v>
                </c:pt>
                <c:pt idx="119">
                  <c:v>48.875</c:v>
                </c:pt>
                <c:pt idx="120">
                  <c:v>44.5276</c:v>
                </c:pt>
                <c:pt idx="121">
                  <c:v>45.4026</c:v>
                </c:pt>
                <c:pt idx="122">
                  <c:v>45.009099999999997</c:v>
                </c:pt>
                <c:pt idx="123">
                  <c:v>33.832999999999998</c:v>
                </c:pt>
                <c:pt idx="124">
                  <c:v>46.048699999999997</c:v>
                </c:pt>
                <c:pt idx="125">
                  <c:v>49.308599999999998</c:v>
                </c:pt>
                <c:pt idx="126">
                  <c:v>49.8155</c:v>
                </c:pt>
                <c:pt idx="127">
                  <c:v>44.374200000000002</c:v>
                </c:pt>
                <c:pt idx="128">
                  <c:v>45.357500000000002</c:v>
                </c:pt>
                <c:pt idx="129">
                  <c:v>46.432200000000002</c:v>
                </c:pt>
                <c:pt idx="130">
                  <c:v>48.874400000000001</c:v>
                </c:pt>
                <c:pt idx="131">
                  <c:v>50.117100000000001</c:v>
                </c:pt>
                <c:pt idx="132">
                  <c:v>47.281199999999998</c:v>
                </c:pt>
                <c:pt idx="133">
                  <c:v>48.427399999999999</c:v>
                </c:pt>
                <c:pt idx="134">
                  <c:v>50.1233</c:v>
                </c:pt>
                <c:pt idx="135">
                  <c:v>46.445999999999998</c:v>
                </c:pt>
                <c:pt idx="136">
                  <c:v>49.352200000000003</c:v>
                </c:pt>
                <c:pt idx="137">
                  <c:v>48.758000000000003</c:v>
                </c:pt>
                <c:pt idx="138">
                  <c:v>47.669800000000002</c:v>
                </c:pt>
                <c:pt idx="139">
                  <c:v>49.520099999999999</c:v>
                </c:pt>
                <c:pt idx="140">
                  <c:v>49.994500000000002</c:v>
                </c:pt>
                <c:pt idx="141">
                  <c:v>51.772500000000001</c:v>
                </c:pt>
                <c:pt idx="142">
                  <c:v>50.662399999999998</c:v>
                </c:pt>
                <c:pt idx="143">
                  <c:v>50.241700000000002</c:v>
                </c:pt>
                <c:pt idx="144">
                  <c:v>48.747199999999999</c:v>
                </c:pt>
                <c:pt idx="145">
                  <c:v>50.377099999999999</c:v>
                </c:pt>
                <c:pt idx="146">
                  <c:v>49.4726</c:v>
                </c:pt>
                <c:pt idx="147">
                  <c:v>53.396000000000001</c:v>
                </c:pt>
                <c:pt idx="148">
                  <c:v>51.182499999999997</c:v>
                </c:pt>
                <c:pt idx="149">
                  <c:v>49.516300000000001</c:v>
                </c:pt>
                <c:pt idx="150">
                  <c:v>35.8431</c:v>
                </c:pt>
                <c:pt idx="151">
                  <c:v>49.262099999999997</c:v>
                </c:pt>
                <c:pt idx="152">
                  <c:v>50.022399999999998</c:v>
                </c:pt>
                <c:pt idx="153">
                  <c:v>49.739899999999999</c:v>
                </c:pt>
                <c:pt idx="154">
                  <c:v>47.435299999999998</c:v>
                </c:pt>
                <c:pt idx="155">
                  <c:v>51.0336</c:v>
                </c:pt>
                <c:pt idx="156">
                  <c:v>46.892200000000003</c:v>
                </c:pt>
                <c:pt idx="157">
                  <c:v>50.130899999999997</c:v>
                </c:pt>
                <c:pt idx="158">
                  <c:v>44.922499999999999</c:v>
                </c:pt>
                <c:pt idx="159">
                  <c:v>48.621899999999997</c:v>
                </c:pt>
                <c:pt idx="160">
                  <c:v>46.573900000000002</c:v>
                </c:pt>
                <c:pt idx="161">
                  <c:v>47.874000000000002</c:v>
                </c:pt>
                <c:pt idx="162">
                  <c:v>46.513100000000001</c:v>
                </c:pt>
                <c:pt idx="163">
                  <c:v>46.321899999999999</c:v>
                </c:pt>
                <c:pt idx="164">
                  <c:v>46.183999999999997</c:v>
                </c:pt>
                <c:pt idx="165">
                  <c:v>49.6355</c:v>
                </c:pt>
                <c:pt idx="166">
                  <c:v>48.3508</c:v>
                </c:pt>
                <c:pt idx="167">
                  <c:v>47.935099999999998</c:v>
                </c:pt>
                <c:pt idx="168">
                  <c:v>49.510300000000001</c:v>
                </c:pt>
                <c:pt idx="169">
                  <c:v>47.594000000000001</c:v>
                </c:pt>
                <c:pt idx="170">
                  <c:v>50.065100000000001</c:v>
                </c:pt>
                <c:pt idx="171">
                  <c:v>47.610599999999998</c:v>
                </c:pt>
                <c:pt idx="172">
                  <c:v>47.861899999999999</c:v>
                </c:pt>
                <c:pt idx="173">
                  <c:v>43.234699999999997</c:v>
                </c:pt>
                <c:pt idx="174">
                  <c:v>48.171900000000001</c:v>
                </c:pt>
                <c:pt idx="175">
                  <c:v>44.695700000000002</c:v>
                </c:pt>
                <c:pt idx="176">
                  <c:v>46.624400000000001</c:v>
                </c:pt>
                <c:pt idx="177">
                  <c:v>49.733400000000003</c:v>
                </c:pt>
                <c:pt idx="178">
                  <c:v>44.802599999999998</c:v>
                </c:pt>
                <c:pt idx="179">
                  <c:v>46.441200000000002</c:v>
                </c:pt>
                <c:pt idx="180">
                  <c:v>49.596200000000003</c:v>
                </c:pt>
                <c:pt idx="181">
                  <c:v>50.296700000000001</c:v>
                </c:pt>
                <c:pt idx="182">
                  <c:v>49.656500000000001</c:v>
                </c:pt>
                <c:pt idx="183">
                  <c:v>47.902700000000003</c:v>
                </c:pt>
                <c:pt idx="184">
                  <c:v>48.068899999999999</c:v>
                </c:pt>
                <c:pt idx="185">
                  <c:v>49.653199999999998</c:v>
                </c:pt>
                <c:pt idx="186">
                  <c:v>41.5764</c:v>
                </c:pt>
                <c:pt idx="187">
                  <c:v>48.026000000000003</c:v>
                </c:pt>
                <c:pt idx="188">
                  <c:v>48.749499999999998</c:v>
                </c:pt>
                <c:pt idx="189">
                  <c:v>48.333799999999997</c:v>
                </c:pt>
                <c:pt idx="190">
                  <c:v>47.011000000000003</c:v>
                </c:pt>
                <c:pt idx="191">
                  <c:v>49.329799999999999</c:v>
                </c:pt>
                <c:pt idx="192">
                  <c:v>48.545299999999997</c:v>
                </c:pt>
                <c:pt idx="193">
                  <c:v>47.784700000000001</c:v>
                </c:pt>
                <c:pt idx="194">
                  <c:v>44.869300000000003</c:v>
                </c:pt>
                <c:pt idx="195">
                  <c:v>48.037700000000001</c:v>
                </c:pt>
                <c:pt idx="196">
                  <c:v>49.175400000000003</c:v>
                </c:pt>
                <c:pt idx="197">
                  <c:v>47.709400000000002</c:v>
                </c:pt>
                <c:pt idx="198">
                  <c:v>47.5319</c:v>
                </c:pt>
                <c:pt idx="199">
                  <c:v>48.293100000000003</c:v>
                </c:pt>
                <c:pt idx="200">
                  <c:v>43.394500000000001</c:v>
                </c:pt>
                <c:pt idx="201">
                  <c:v>46.1905</c:v>
                </c:pt>
                <c:pt idx="202">
                  <c:v>44.322499999999998</c:v>
                </c:pt>
                <c:pt idx="203">
                  <c:v>44.936199999999999</c:v>
                </c:pt>
                <c:pt idx="204">
                  <c:v>44.7288</c:v>
                </c:pt>
                <c:pt idx="205">
                  <c:v>47.029600000000002</c:v>
                </c:pt>
                <c:pt idx="206">
                  <c:v>45.706400000000002</c:v>
                </c:pt>
                <c:pt idx="207">
                  <c:v>45.696100000000001</c:v>
                </c:pt>
                <c:pt idx="208">
                  <c:v>45.691600000000001</c:v>
                </c:pt>
                <c:pt idx="209">
                  <c:v>43.910699999999999</c:v>
                </c:pt>
                <c:pt idx="210">
                  <c:v>47.738100000000003</c:v>
                </c:pt>
                <c:pt idx="211">
                  <c:v>46.933999999999997</c:v>
                </c:pt>
                <c:pt idx="212">
                  <c:v>46.183399999999999</c:v>
                </c:pt>
                <c:pt idx="213">
                  <c:v>36.247</c:v>
                </c:pt>
                <c:pt idx="214">
                  <c:v>45.925899999999999</c:v>
                </c:pt>
                <c:pt idx="215">
                  <c:v>41.5413</c:v>
                </c:pt>
                <c:pt idx="216">
                  <c:v>47.686199999999999</c:v>
                </c:pt>
                <c:pt idx="217">
                  <c:v>47.1464</c:v>
                </c:pt>
                <c:pt idx="218">
                  <c:v>41.899900000000002</c:v>
                </c:pt>
                <c:pt idx="219">
                  <c:v>46.609499999999997</c:v>
                </c:pt>
                <c:pt idx="220">
                  <c:v>48.569200000000002</c:v>
                </c:pt>
                <c:pt idx="221">
                  <c:v>47.747</c:v>
                </c:pt>
                <c:pt idx="222">
                  <c:v>47.7806</c:v>
                </c:pt>
                <c:pt idx="223">
                  <c:v>46.205399999999997</c:v>
                </c:pt>
                <c:pt idx="224">
                  <c:v>45.7729</c:v>
                </c:pt>
                <c:pt idx="225">
                  <c:v>49.1432</c:v>
                </c:pt>
                <c:pt idx="226">
                  <c:v>45.910899999999998</c:v>
                </c:pt>
                <c:pt idx="227">
                  <c:v>47.1145</c:v>
                </c:pt>
                <c:pt idx="228">
                  <c:v>46.883400000000002</c:v>
                </c:pt>
                <c:pt idx="229">
                  <c:v>46.967300000000002</c:v>
                </c:pt>
                <c:pt idx="230">
                  <c:v>38.749499999999998</c:v>
                </c:pt>
                <c:pt idx="231">
                  <c:v>47.364100000000001</c:v>
                </c:pt>
                <c:pt idx="232">
                  <c:v>47.8917</c:v>
                </c:pt>
                <c:pt idx="233">
                  <c:v>46.7211</c:v>
                </c:pt>
                <c:pt idx="234">
                  <c:v>45.8857</c:v>
                </c:pt>
                <c:pt idx="235">
                  <c:v>46.839100000000002</c:v>
                </c:pt>
                <c:pt idx="236">
                  <c:v>48.119399999999999</c:v>
                </c:pt>
                <c:pt idx="237">
                  <c:v>46.676499999999997</c:v>
                </c:pt>
                <c:pt idx="238">
                  <c:v>47.289099999999998</c:v>
                </c:pt>
                <c:pt idx="239">
                  <c:v>47.018000000000001</c:v>
                </c:pt>
                <c:pt idx="240">
                  <c:v>46.305</c:v>
                </c:pt>
                <c:pt idx="241">
                  <c:v>47.781300000000002</c:v>
                </c:pt>
                <c:pt idx="242">
                  <c:v>47.995199999999997</c:v>
                </c:pt>
                <c:pt idx="243">
                  <c:v>46.182699999999997</c:v>
                </c:pt>
                <c:pt idx="244">
                  <c:v>47.431100000000001</c:v>
                </c:pt>
                <c:pt idx="245">
                  <c:v>50.273699999999998</c:v>
                </c:pt>
                <c:pt idx="246">
                  <c:v>48.562600000000003</c:v>
                </c:pt>
                <c:pt idx="247">
                  <c:v>47.686799999999998</c:v>
                </c:pt>
                <c:pt idx="248">
                  <c:v>48.047800000000002</c:v>
                </c:pt>
                <c:pt idx="249">
                  <c:v>47.316899999999997</c:v>
                </c:pt>
                <c:pt idx="250">
                  <c:v>50.143700000000003</c:v>
                </c:pt>
                <c:pt idx="251">
                  <c:v>49.413800000000002</c:v>
                </c:pt>
                <c:pt idx="252">
                  <c:v>48.474200000000003</c:v>
                </c:pt>
                <c:pt idx="253">
                  <c:v>45.580500000000001</c:v>
                </c:pt>
                <c:pt idx="254">
                  <c:v>51.360799999999998</c:v>
                </c:pt>
                <c:pt idx="255">
                  <c:v>46.639499999999998</c:v>
                </c:pt>
                <c:pt idx="256">
                  <c:v>49.287500000000001</c:v>
                </c:pt>
                <c:pt idx="257">
                  <c:v>49.393900000000002</c:v>
                </c:pt>
                <c:pt idx="258">
                  <c:v>46.011299999999999</c:v>
                </c:pt>
                <c:pt idx="259">
                  <c:v>47.779899999999998</c:v>
                </c:pt>
                <c:pt idx="260">
                  <c:v>49.659399999999998</c:v>
                </c:pt>
                <c:pt idx="261">
                  <c:v>49.254800000000003</c:v>
                </c:pt>
                <c:pt idx="262">
                  <c:v>48.987099999999998</c:v>
                </c:pt>
                <c:pt idx="263">
                  <c:v>49.146099999999997</c:v>
                </c:pt>
                <c:pt idx="264">
                  <c:v>48.263300000000001</c:v>
                </c:pt>
                <c:pt idx="265">
                  <c:v>50.190199999999997</c:v>
                </c:pt>
                <c:pt idx="266">
                  <c:v>47.178899999999999</c:v>
                </c:pt>
                <c:pt idx="267">
                  <c:v>48.8718</c:v>
                </c:pt>
                <c:pt idx="268">
                  <c:v>49.386800000000001</c:v>
                </c:pt>
                <c:pt idx="269">
                  <c:v>48.295299999999997</c:v>
                </c:pt>
                <c:pt idx="270">
                  <c:v>45.809699999999999</c:v>
                </c:pt>
                <c:pt idx="271">
                  <c:v>48.771900000000002</c:v>
                </c:pt>
                <c:pt idx="272">
                  <c:v>49.460999999999999</c:v>
                </c:pt>
                <c:pt idx="273">
                  <c:v>47.708599999999997</c:v>
                </c:pt>
                <c:pt idx="274">
                  <c:v>48.884399999999999</c:v>
                </c:pt>
                <c:pt idx="275">
                  <c:v>48.427999999999997</c:v>
                </c:pt>
                <c:pt idx="276">
                  <c:v>49.573300000000003</c:v>
                </c:pt>
                <c:pt idx="277">
                  <c:v>47.738</c:v>
                </c:pt>
                <c:pt idx="278">
                  <c:v>49.598799999999997</c:v>
                </c:pt>
                <c:pt idx="279">
                  <c:v>47.553600000000003</c:v>
                </c:pt>
                <c:pt idx="280">
                  <c:v>49.117100000000001</c:v>
                </c:pt>
                <c:pt idx="281">
                  <c:v>47.443800000000003</c:v>
                </c:pt>
                <c:pt idx="282">
                  <c:v>49.870800000000003</c:v>
                </c:pt>
                <c:pt idx="283">
                  <c:v>46.562399999999997</c:v>
                </c:pt>
                <c:pt idx="284">
                  <c:v>48.464599999999997</c:v>
                </c:pt>
                <c:pt idx="285">
                  <c:v>51.025799999999997</c:v>
                </c:pt>
                <c:pt idx="286">
                  <c:v>50.2483</c:v>
                </c:pt>
                <c:pt idx="287">
                  <c:v>50.1265</c:v>
                </c:pt>
                <c:pt idx="288">
                  <c:v>47.359400000000001</c:v>
                </c:pt>
                <c:pt idx="289">
                  <c:v>47.115900000000003</c:v>
                </c:pt>
                <c:pt idx="290">
                  <c:v>52.718000000000004</c:v>
                </c:pt>
                <c:pt idx="291">
                  <c:v>49.553199999999997</c:v>
                </c:pt>
                <c:pt idx="292">
                  <c:v>50.206400000000002</c:v>
                </c:pt>
                <c:pt idx="293">
                  <c:v>44.957500000000003</c:v>
                </c:pt>
                <c:pt idx="294">
                  <c:v>52.493499999999997</c:v>
                </c:pt>
                <c:pt idx="295">
                  <c:v>46.862900000000003</c:v>
                </c:pt>
                <c:pt idx="296">
                  <c:v>50.810899999999997</c:v>
                </c:pt>
                <c:pt idx="297">
                  <c:v>50.957999999999998</c:v>
                </c:pt>
                <c:pt idx="298">
                  <c:v>45.077399999999997</c:v>
                </c:pt>
                <c:pt idx="299">
                  <c:v>47.159399999999998</c:v>
                </c:pt>
                <c:pt idx="300">
                  <c:v>52.985199999999999</c:v>
                </c:pt>
                <c:pt idx="301">
                  <c:v>51.903700000000001</c:v>
                </c:pt>
                <c:pt idx="302">
                  <c:v>51.932899999999997</c:v>
                </c:pt>
                <c:pt idx="303">
                  <c:v>50.726399999999998</c:v>
                </c:pt>
                <c:pt idx="304">
                  <c:v>50.290900000000001</c:v>
                </c:pt>
                <c:pt idx="305">
                  <c:v>52.127499999999998</c:v>
                </c:pt>
                <c:pt idx="306">
                  <c:v>49.596899999999998</c:v>
                </c:pt>
                <c:pt idx="307">
                  <c:v>49.457000000000001</c:v>
                </c:pt>
                <c:pt idx="308">
                  <c:v>52.362299999999998</c:v>
                </c:pt>
                <c:pt idx="309">
                  <c:v>50.595199999999998</c:v>
                </c:pt>
                <c:pt idx="310">
                  <c:v>46.819200000000002</c:v>
                </c:pt>
                <c:pt idx="311">
                  <c:v>51.036799999999999</c:v>
                </c:pt>
                <c:pt idx="312">
                  <c:v>51.384900000000002</c:v>
                </c:pt>
                <c:pt idx="313">
                  <c:v>50.9925</c:v>
                </c:pt>
                <c:pt idx="314">
                  <c:v>49.803400000000003</c:v>
                </c:pt>
                <c:pt idx="315">
                  <c:v>49.5974</c:v>
                </c:pt>
                <c:pt idx="316">
                  <c:v>52.017499999999998</c:v>
                </c:pt>
                <c:pt idx="317">
                  <c:v>49.354399999999998</c:v>
                </c:pt>
                <c:pt idx="318">
                  <c:v>50.594900000000003</c:v>
                </c:pt>
                <c:pt idx="319">
                  <c:v>50.3949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8-4B73-9E91-62CB955C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Filter 4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samples'!$R$2:$R$321</c:f>
              <c:numCache>
                <c:formatCode>General</c:formatCode>
                <c:ptCount val="320"/>
                <c:pt idx="0">
                  <c:v>46.578299999999999</c:v>
                </c:pt>
                <c:pt idx="1">
                  <c:v>48.456099999999999</c:v>
                </c:pt>
                <c:pt idx="2">
                  <c:v>47.731699999999996</c:v>
                </c:pt>
                <c:pt idx="3">
                  <c:v>45.548200000000001</c:v>
                </c:pt>
                <c:pt idx="4">
                  <c:v>47.761200000000002</c:v>
                </c:pt>
                <c:pt idx="5">
                  <c:v>41.898299999999999</c:v>
                </c:pt>
                <c:pt idx="6">
                  <c:v>50.426600000000001</c:v>
                </c:pt>
                <c:pt idx="7">
                  <c:v>49.152299999999997</c:v>
                </c:pt>
                <c:pt idx="8">
                  <c:v>48.141300000000001</c:v>
                </c:pt>
                <c:pt idx="9">
                  <c:v>49.518700000000003</c:v>
                </c:pt>
                <c:pt idx="10">
                  <c:v>49.8095</c:v>
                </c:pt>
                <c:pt idx="11">
                  <c:v>49.791899999999998</c:v>
                </c:pt>
                <c:pt idx="12">
                  <c:v>48.612000000000002</c:v>
                </c:pt>
                <c:pt idx="13">
                  <c:v>51.942300000000003</c:v>
                </c:pt>
                <c:pt idx="14">
                  <c:v>52.798000000000002</c:v>
                </c:pt>
                <c:pt idx="15">
                  <c:v>49.841299999999997</c:v>
                </c:pt>
                <c:pt idx="16">
                  <c:v>49.153799999999997</c:v>
                </c:pt>
                <c:pt idx="17">
                  <c:v>48.917499999999997</c:v>
                </c:pt>
                <c:pt idx="18">
                  <c:v>47.2498</c:v>
                </c:pt>
                <c:pt idx="19">
                  <c:v>50.119900000000001</c:v>
                </c:pt>
                <c:pt idx="20">
                  <c:v>50.3658</c:v>
                </c:pt>
                <c:pt idx="21">
                  <c:v>51.210700000000003</c:v>
                </c:pt>
                <c:pt idx="22">
                  <c:v>51.712800000000001</c:v>
                </c:pt>
                <c:pt idx="23">
                  <c:v>50.430399999999999</c:v>
                </c:pt>
                <c:pt idx="24">
                  <c:v>51.507100000000001</c:v>
                </c:pt>
                <c:pt idx="25">
                  <c:v>51.11</c:v>
                </c:pt>
                <c:pt idx="26">
                  <c:v>50.619100000000003</c:v>
                </c:pt>
                <c:pt idx="27">
                  <c:v>52.043700000000001</c:v>
                </c:pt>
                <c:pt idx="28">
                  <c:v>50.145200000000003</c:v>
                </c:pt>
                <c:pt idx="29">
                  <c:v>50.366700000000002</c:v>
                </c:pt>
                <c:pt idx="30">
                  <c:v>48.848500000000001</c:v>
                </c:pt>
                <c:pt idx="31">
                  <c:v>50.903500000000001</c:v>
                </c:pt>
                <c:pt idx="32">
                  <c:v>50.199399999999997</c:v>
                </c:pt>
                <c:pt idx="33">
                  <c:v>50.681199999999997</c:v>
                </c:pt>
                <c:pt idx="34">
                  <c:v>49.885199999999998</c:v>
                </c:pt>
                <c:pt idx="35">
                  <c:v>51.032200000000003</c:v>
                </c:pt>
                <c:pt idx="36">
                  <c:v>50.764099999999999</c:v>
                </c:pt>
                <c:pt idx="37">
                  <c:v>49.5443</c:v>
                </c:pt>
                <c:pt idx="38">
                  <c:v>48.214599999999997</c:v>
                </c:pt>
                <c:pt idx="39">
                  <c:v>49.171700000000001</c:v>
                </c:pt>
                <c:pt idx="40">
                  <c:v>43.566400000000002</c:v>
                </c:pt>
                <c:pt idx="41">
                  <c:v>46.306699999999999</c:v>
                </c:pt>
                <c:pt idx="42">
                  <c:v>46.432699999999997</c:v>
                </c:pt>
                <c:pt idx="43">
                  <c:v>45.012</c:v>
                </c:pt>
                <c:pt idx="44">
                  <c:v>47.833300000000001</c:v>
                </c:pt>
                <c:pt idx="45">
                  <c:v>48.393099999999997</c:v>
                </c:pt>
                <c:pt idx="46">
                  <c:v>48.387900000000002</c:v>
                </c:pt>
                <c:pt idx="47">
                  <c:v>48.256900000000002</c:v>
                </c:pt>
                <c:pt idx="48">
                  <c:v>47.363199999999999</c:v>
                </c:pt>
                <c:pt idx="49">
                  <c:v>47.712000000000003</c:v>
                </c:pt>
                <c:pt idx="50">
                  <c:v>49.772599999999997</c:v>
                </c:pt>
                <c:pt idx="51">
                  <c:v>48.681600000000003</c:v>
                </c:pt>
                <c:pt idx="52">
                  <c:v>48.555599999999998</c:v>
                </c:pt>
                <c:pt idx="53">
                  <c:v>49.192100000000003</c:v>
                </c:pt>
                <c:pt idx="54">
                  <c:v>50.300600000000003</c:v>
                </c:pt>
                <c:pt idx="55">
                  <c:v>48.467399999999998</c:v>
                </c:pt>
                <c:pt idx="56">
                  <c:v>48.125</c:v>
                </c:pt>
                <c:pt idx="57">
                  <c:v>48.997</c:v>
                </c:pt>
                <c:pt idx="58">
                  <c:v>47.390300000000003</c:v>
                </c:pt>
                <c:pt idx="59">
                  <c:v>49.768500000000003</c:v>
                </c:pt>
                <c:pt idx="60">
                  <c:v>49.577100000000002</c:v>
                </c:pt>
                <c:pt idx="61">
                  <c:v>50.4208</c:v>
                </c:pt>
                <c:pt idx="62">
                  <c:v>50.2256</c:v>
                </c:pt>
                <c:pt idx="63">
                  <c:v>50.186300000000003</c:v>
                </c:pt>
                <c:pt idx="64">
                  <c:v>49.6965</c:v>
                </c:pt>
                <c:pt idx="65">
                  <c:v>49.6723</c:v>
                </c:pt>
                <c:pt idx="66">
                  <c:v>49.649900000000002</c:v>
                </c:pt>
                <c:pt idx="67">
                  <c:v>51.168900000000001</c:v>
                </c:pt>
                <c:pt idx="68">
                  <c:v>49.308599999999998</c:v>
                </c:pt>
                <c:pt idx="69">
                  <c:v>49.771799999999999</c:v>
                </c:pt>
                <c:pt idx="70">
                  <c:v>48.5854</c:v>
                </c:pt>
                <c:pt idx="71">
                  <c:v>49.696899999999999</c:v>
                </c:pt>
                <c:pt idx="72">
                  <c:v>49.142800000000001</c:v>
                </c:pt>
                <c:pt idx="73">
                  <c:v>50.071599999999997</c:v>
                </c:pt>
                <c:pt idx="74">
                  <c:v>48.831499999999998</c:v>
                </c:pt>
                <c:pt idx="75">
                  <c:v>50.328499999999998</c:v>
                </c:pt>
                <c:pt idx="76">
                  <c:v>49.840699999999998</c:v>
                </c:pt>
                <c:pt idx="77">
                  <c:v>49.612099999999998</c:v>
                </c:pt>
                <c:pt idx="78">
                  <c:v>48.045499999999997</c:v>
                </c:pt>
                <c:pt idx="79">
                  <c:v>48.226100000000002</c:v>
                </c:pt>
                <c:pt idx="80">
                  <c:v>46.110799999999998</c:v>
                </c:pt>
                <c:pt idx="81">
                  <c:v>46.261899999999997</c:v>
                </c:pt>
                <c:pt idx="82">
                  <c:v>45.838500000000003</c:v>
                </c:pt>
                <c:pt idx="83">
                  <c:v>46.330500000000001</c:v>
                </c:pt>
                <c:pt idx="84">
                  <c:v>47.3992</c:v>
                </c:pt>
                <c:pt idx="85">
                  <c:v>48.648000000000003</c:v>
                </c:pt>
                <c:pt idx="86">
                  <c:v>49.538600000000002</c:v>
                </c:pt>
                <c:pt idx="87">
                  <c:v>48.782699999999998</c:v>
                </c:pt>
                <c:pt idx="88">
                  <c:v>48.254100000000001</c:v>
                </c:pt>
                <c:pt idx="89">
                  <c:v>48.162799999999997</c:v>
                </c:pt>
                <c:pt idx="90">
                  <c:v>49.070900000000002</c:v>
                </c:pt>
                <c:pt idx="91">
                  <c:v>49.322499999999998</c:v>
                </c:pt>
                <c:pt idx="92">
                  <c:v>47.982700000000001</c:v>
                </c:pt>
                <c:pt idx="93">
                  <c:v>49.537599999999998</c:v>
                </c:pt>
                <c:pt idx="94">
                  <c:v>51.680399999999999</c:v>
                </c:pt>
                <c:pt idx="95">
                  <c:v>48.476900000000001</c:v>
                </c:pt>
                <c:pt idx="96">
                  <c:v>46.719499999999996</c:v>
                </c:pt>
                <c:pt idx="97">
                  <c:v>48.472999999999999</c:v>
                </c:pt>
                <c:pt idx="98">
                  <c:v>47.393599999999999</c:v>
                </c:pt>
                <c:pt idx="99">
                  <c:v>49.734099999999998</c:v>
                </c:pt>
                <c:pt idx="100">
                  <c:v>49.190300000000001</c:v>
                </c:pt>
                <c:pt idx="101">
                  <c:v>51.069699999999997</c:v>
                </c:pt>
                <c:pt idx="102">
                  <c:v>50.053800000000003</c:v>
                </c:pt>
                <c:pt idx="103">
                  <c:v>50.116799999999998</c:v>
                </c:pt>
                <c:pt idx="104">
                  <c:v>49.9452</c:v>
                </c:pt>
                <c:pt idx="105">
                  <c:v>49.184699999999999</c:v>
                </c:pt>
                <c:pt idx="106">
                  <c:v>49.932400000000001</c:v>
                </c:pt>
                <c:pt idx="107">
                  <c:v>50.5764</c:v>
                </c:pt>
                <c:pt idx="108">
                  <c:v>49.215000000000003</c:v>
                </c:pt>
                <c:pt idx="109">
                  <c:v>49.396900000000002</c:v>
                </c:pt>
                <c:pt idx="110">
                  <c:v>47.945500000000003</c:v>
                </c:pt>
                <c:pt idx="111">
                  <c:v>49.912300000000002</c:v>
                </c:pt>
                <c:pt idx="112">
                  <c:v>49.6203</c:v>
                </c:pt>
                <c:pt idx="113">
                  <c:v>49.762999999999998</c:v>
                </c:pt>
                <c:pt idx="114">
                  <c:v>47.917499999999997</c:v>
                </c:pt>
                <c:pt idx="115">
                  <c:v>51.666600000000003</c:v>
                </c:pt>
                <c:pt idx="116">
                  <c:v>50.339100000000002</c:v>
                </c:pt>
                <c:pt idx="117">
                  <c:v>49.977800000000002</c:v>
                </c:pt>
                <c:pt idx="118">
                  <c:v>47.6541</c:v>
                </c:pt>
                <c:pt idx="119">
                  <c:v>48.652099999999997</c:v>
                </c:pt>
                <c:pt idx="120">
                  <c:v>45.374200000000002</c:v>
                </c:pt>
                <c:pt idx="121">
                  <c:v>46.338099999999997</c:v>
                </c:pt>
                <c:pt idx="122">
                  <c:v>46.0702</c:v>
                </c:pt>
                <c:pt idx="123">
                  <c:v>35.802100000000003</c:v>
                </c:pt>
                <c:pt idx="124">
                  <c:v>46.721299999999999</c:v>
                </c:pt>
                <c:pt idx="125">
                  <c:v>48.493899999999996</c:v>
                </c:pt>
                <c:pt idx="126">
                  <c:v>49.084400000000002</c:v>
                </c:pt>
                <c:pt idx="127">
                  <c:v>45.418700000000001</c:v>
                </c:pt>
                <c:pt idx="128">
                  <c:v>46.312899999999999</c:v>
                </c:pt>
                <c:pt idx="129">
                  <c:v>47.1158</c:v>
                </c:pt>
                <c:pt idx="130">
                  <c:v>48.510100000000001</c:v>
                </c:pt>
                <c:pt idx="131">
                  <c:v>49.658499999999997</c:v>
                </c:pt>
                <c:pt idx="132">
                  <c:v>47.33</c:v>
                </c:pt>
                <c:pt idx="133">
                  <c:v>48.709099999999999</c:v>
                </c:pt>
                <c:pt idx="134">
                  <c:v>49.693199999999997</c:v>
                </c:pt>
                <c:pt idx="135">
                  <c:v>46.8247</c:v>
                </c:pt>
                <c:pt idx="136">
                  <c:v>48.515799999999999</c:v>
                </c:pt>
                <c:pt idx="137">
                  <c:v>48.3125</c:v>
                </c:pt>
                <c:pt idx="138">
                  <c:v>47.430900000000001</c:v>
                </c:pt>
                <c:pt idx="139">
                  <c:v>49.343400000000003</c:v>
                </c:pt>
                <c:pt idx="140">
                  <c:v>49.546300000000002</c:v>
                </c:pt>
                <c:pt idx="141">
                  <c:v>50.992100000000001</c:v>
                </c:pt>
                <c:pt idx="142">
                  <c:v>49.821199999999997</c:v>
                </c:pt>
                <c:pt idx="143">
                  <c:v>49.973100000000002</c:v>
                </c:pt>
                <c:pt idx="144">
                  <c:v>48.739699999999999</c:v>
                </c:pt>
                <c:pt idx="145">
                  <c:v>50.109699999999997</c:v>
                </c:pt>
                <c:pt idx="146">
                  <c:v>49.3947</c:v>
                </c:pt>
                <c:pt idx="147">
                  <c:v>52.636699999999998</c:v>
                </c:pt>
                <c:pt idx="148">
                  <c:v>50.377400000000002</c:v>
                </c:pt>
                <c:pt idx="149">
                  <c:v>49.124200000000002</c:v>
                </c:pt>
                <c:pt idx="150">
                  <c:v>38.346400000000003</c:v>
                </c:pt>
                <c:pt idx="151">
                  <c:v>49.229500000000002</c:v>
                </c:pt>
                <c:pt idx="152">
                  <c:v>49.3705</c:v>
                </c:pt>
                <c:pt idx="153">
                  <c:v>49.227699999999999</c:v>
                </c:pt>
                <c:pt idx="154">
                  <c:v>47.831000000000003</c:v>
                </c:pt>
                <c:pt idx="155">
                  <c:v>50.21</c:v>
                </c:pt>
                <c:pt idx="156">
                  <c:v>47.325699999999998</c:v>
                </c:pt>
                <c:pt idx="157">
                  <c:v>49.637900000000002</c:v>
                </c:pt>
                <c:pt idx="158">
                  <c:v>46.029200000000003</c:v>
                </c:pt>
                <c:pt idx="159">
                  <c:v>48.6038</c:v>
                </c:pt>
                <c:pt idx="160">
                  <c:v>46.821199999999997</c:v>
                </c:pt>
                <c:pt idx="161">
                  <c:v>47.556399999999996</c:v>
                </c:pt>
                <c:pt idx="162">
                  <c:v>46.252499999999998</c:v>
                </c:pt>
                <c:pt idx="163">
                  <c:v>46.7746</c:v>
                </c:pt>
                <c:pt idx="164">
                  <c:v>46.7667</c:v>
                </c:pt>
                <c:pt idx="165">
                  <c:v>48.736199999999997</c:v>
                </c:pt>
                <c:pt idx="166">
                  <c:v>47.9848</c:v>
                </c:pt>
                <c:pt idx="167">
                  <c:v>47.780299999999997</c:v>
                </c:pt>
                <c:pt idx="168">
                  <c:v>48.936199999999999</c:v>
                </c:pt>
                <c:pt idx="169">
                  <c:v>47.0366</c:v>
                </c:pt>
                <c:pt idx="170">
                  <c:v>49.5717</c:v>
                </c:pt>
                <c:pt idx="171">
                  <c:v>47.624099999999999</c:v>
                </c:pt>
                <c:pt idx="172">
                  <c:v>47.716099999999997</c:v>
                </c:pt>
                <c:pt idx="173">
                  <c:v>44.317399999999999</c:v>
                </c:pt>
                <c:pt idx="174">
                  <c:v>48.359000000000002</c:v>
                </c:pt>
                <c:pt idx="175">
                  <c:v>45.697600000000001</c:v>
                </c:pt>
                <c:pt idx="176">
                  <c:v>47.027999999999999</c:v>
                </c:pt>
                <c:pt idx="177">
                  <c:v>48.996600000000001</c:v>
                </c:pt>
                <c:pt idx="178">
                  <c:v>45.597299999999997</c:v>
                </c:pt>
                <c:pt idx="179">
                  <c:v>46.727899999999998</c:v>
                </c:pt>
                <c:pt idx="180">
                  <c:v>48.8703</c:v>
                </c:pt>
                <c:pt idx="181">
                  <c:v>49.2102</c:v>
                </c:pt>
                <c:pt idx="182">
                  <c:v>49.0182</c:v>
                </c:pt>
                <c:pt idx="183">
                  <c:v>47.446899999999999</c:v>
                </c:pt>
                <c:pt idx="184">
                  <c:v>47.560099999999998</c:v>
                </c:pt>
                <c:pt idx="185">
                  <c:v>48.515999999999998</c:v>
                </c:pt>
                <c:pt idx="186">
                  <c:v>43.206600000000002</c:v>
                </c:pt>
                <c:pt idx="187">
                  <c:v>47.277299999999997</c:v>
                </c:pt>
                <c:pt idx="188">
                  <c:v>48.041200000000003</c:v>
                </c:pt>
                <c:pt idx="189">
                  <c:v>47.344499999999996</c:v>
                </c:pt>
                <c:pt idx="190">
                  <c:v>46.723100000000002</c:v>
                </c:pt>
                <c:pt idx="191">
                  <c:v>48.397100000000002</c:v>
                </c:pt>
                <c:pt idx="192">
                  <c:v>47.996299999999998</c:v>
                </c:pt>
                <c:pt idx="193">
                  <c:v>47.496400000000001</c:v>
                </c:pt>
                <c:pt idx="194">
                  <c:v>45.315300000000001</c:v>
                </c:pt>
                <c:pt idx="195">
                  <c:v>47.623600000000003</c:v>
                </c:pt>
                <c:pt idx="196">
                  <c:v>48.465800000000002</c:v>
                </c:pt>
                <c:pt idx="197">
                  <c:v>47.480400000000003</c:v>
                </c:pt>
                <c:pt idx="198">
                  <c:v>47.308100000000003</c:v>
                </c:pt>
                <c:pt idx="199">
                  <c:v>47.590699999999998</c:v>
                </c:pt>
                <c:pt idx="200">
                  <c:v>44.630499999999998</c:v>
                </c:pt>
                <c:pt idx="201">
                  <c:v>46.3825</c:v>
                </c:pt>
                <c:pt idx="202">
                  <c:v>44.764899999999997</c:v>
                </c:pt>
                <c:pt idx="203">
                  <c:v>45.741900000000001</c:v>
                </c:pt>
                <c:pt idx="204">
                  <c:v>45.772599999999997</c:v>
                </c:pt>
                <c:pt idx="205">
                  <c:v>46.975999999999999</c:v>
                </c:pt>
                <c:pt idx="206">
                  <c:v>46.456200000000003</c:v>
                </c:pt>
                <c:pt idx="207">
                  <c:v>46.438400000000001</c:v>
                </c:pt>
                <c:pt idx="208">
                  <c:v>45.5595</c:v>
                </c:pt>
                <c:pt idx="209">
                  <c:v>44.560699999999997</c:v>
                </c:pt>
                <c:pt idx="210">
                  <c:v>48.205199999999998</c:v>
                </c:pt>
                <c:pt idx="211">
                  <c:v>46.704900000000002</c:v>
                </c:pt>
                <c:pt idx="212">
                  <c:v>46.489699999999999</c:v>
                </c:pt>
                <c:pt idx="213">
                  <c:v>38.042299999999997</c:v>
                </c:pt>
                <c:pt idx="214">
                  <c:v>46.797699999999999</c:v>
                </c:pt>
                <c:pt idx="215">
                  <c:v>43.1432</c:v>
                </c:pt>
                <c:pt idx="216">
                  <c:v>47.286999999999999</c:v>
                </c:pt>
                <c:pt idx="217">
                  <c:v>47.1755</c:v>
                </c:pt>
                <c:pt idx="218">
                  <c:v>43.2254</c:v>
                </c:pt>
                <c:pt idx="219">
                  <c:v>46.541600000000003</c:v>
                </c:pt>
                <c:pt idx="220">
                  <c:v>48.326999999999998</c:v>
                </c:pt>
                <c:pt idx="221">
                  <c:v>47.6584</c:v>
                </c:pt>
                <c:pt idx="222">
                  <c:v>47.757800000000003</c:v>
                </c:pt>
                <c:pt idx="223">
                  <c:v>46.084299999999999</c:v>
                </c:pt>
                <c:pt idx="224">
                  <c:v>45.887900000000002</c:v>
                </c:pt>
                <c:pt idx="225">
                  <c:v>48.194600000000001</c:v>
                </c:pt>
                <c:pt idx="226">
                  <c:v>46.348399999999998</c:v>
                </c:pt>
                <c:pt idx="227">
                  <c:v>46.533200000000001</c:v>
                </c:pt>
                <c:pt idx="228">
                  <c:v>46.656100000000002</c:v>
                </c:pt>
                <c:pt idx="229">
                  <c:v>46.495199999999997</c:v>
                </c:pt>
                <c:pt idx="230">
                  <c:v>40.131900000000002</c:v>
                </c:pt>
                <c:pt idx="231">
                  <c:v>46.969700000000003</c:v>
                </c:pt>
                <c:pt idx="232">
                  <c:v>47.290599999999998</c:v>
                </c:pt>
                <c:pt idx="233">
                  <c:v>46.540599999999998</c:v>
                </c:pt>
                <c:pt idx="234">
                  <c:v>46.0306</c:v>
                </c:pt>
                <c:pt idx="235">
                  <c:v>46.926699999999997</c:v>
                </c:pt>
                <c:pt idx="236">
                  <c:v>47.7759</c:v>
                </c:pt>
                <c:pt idx="237">
                  <c:v>46.389899999999997</c:v>
                </c:pt>
                <c:pt idx="238">
                  <c:v>47.258499999999998</c:v>
                </c:pt>
                <c:pt idx="239">
                  <c:v>46.951500000000003</c:v>
                </c:pt>
                <c:pt idx="240">
                  <c:v>46.558300000000003</c:v>
                </c:pt>
                <c:pt idx="241">
                  <c:v>47.5336</c:v>
                </c:pt>
                <c:pt idx="242">
                  <c:v>47.819299999999998</c:v>
                </c:pt>
                <c:pt idx="243">
                  <c:v>46.5871</c:v>
                </c:pt>
                <c:pt idx="244">
                  <c:v>47.261299999999999</c:v>
                </c:pt>
                <c:pt idx="245">
                  <c:v>49.131300000000003</c:v>
                </c:pt>
                <c:pt idx="246">
                  <c:v>48.553199999999997</c:v>
                </c:pt>
                <c:pt idx="247">
                  <c:v>47.656399999999998</c:v>
                </c:pt>
                <c:pt idx="248">
                  <c:v>47.498399999999997</c:v>
                </c:pt>
                <c:pt idx="249">
                  <c:v>47.120899999999999</c:v>
                </c:pt>
                <c:pt idx="250">
                  <c:v>49.2361</c:v>
                </c:pt>
                <c:pt idx="251">
                  <c:v>48.384</c:v>
                </c:pt>
                <c:pt idx="252">
                  <c:v>47.971299999999999</c:v>
                </c:pt>
                <c:pt idx="253">
                  <c:v>46.5505</c:v>
                </c:pt>
                <c:pt idx="254">
                  <c:v>50.787799999999997</c:v>
                </c:pt>
                <c:pt idx="255">
                  <c:v>46.839300000000001</c:v>
                </c:pt>
                <c:pt idx="256">
                  <c:v>48.680500000000002</c:v>
                </c:pt>
                <c:pt idx="257">
                  <c:v>48.646799999999999</c:v>
                </c:pt>
                <c:pt idx="258">
                  <c:v>46.3611</c:v>
                </c:pt>
                <c:pt idx="259">
                  <c:v>47.075899999999997</c:v>
                </c:pt>
                <c:pt idx="260">
                  <c:v>48.675400000000003</c:v>
                </c:pt>
                <c:pt idx="261">
                  <c:v>48.4803</c:v>
                </c:pt>
                <c:pt idx="262">
                  <c:v>48.519300000000001</c:v>
                </c:pt>
                <c:pt idx="263">
                  <c:v>48.731999999999999</c:v>
                </c:pt>
                <c:pt idx="264">
                  <c:v>47.869199999999999</c:v>
                </c:pt>
                <c:pt idx="265">
                  <c:v>49.246899999999997</c:v>
                </c:pt>
                <c:pt idx="266">
                  <c:v>46.735100000000003</c:v>
                </c:pt>
                <c:pt idx="267">
                  <c:v>48.311799999999998</c:v>
                </c:pt>
                <c:pt idx="268">
                  <c:v>48.2485</c:v>
                </c:pt>
                <c:pt idx="269">
                  <c:v>47.7333</c:v>
                </c:pt>
                <c:pt idx="270">
                  <c:v>46.261099999999999</c:v>
                </c:pt>
                <c:pt idx="271">
                  <c:v>48.194899999999997</c:v>
                </c:pt>
                <c:pt idx="272">
                  <c:v>48.7806</c:v>
                </c:pt>
                <c:pt idx="273">
                  <c:v>47.751199999999997</c:v>
                </c:pt>
                <c:pt idx="274">
                  <c:v>48.260399999999997</c:v>
                </c:pt>
                <c:pt idx="275">
                  <c:v>47.807000000000002</c:v>
                </c:pt>
                <c:pt idx="276">
                  <c:v>48.649099999999997</c:v>
                </c:pt>
                <c:pt idx="277">
                  <c:v>46.918799999999997</c:v>
                </c:pt>
                <c:pt idx="278">
                  <c:v>48.337899999999998</c:v>
                </c:pt>
                <c:pt idx="279">
                  <c:v>47.204900000000002</c:v>
                </c:pt>
                <c:pt idx="280">
                  <c:v>48.269500000000001</c:v>
                </c:pt>
                <c:pt idx="281">
                  <c:v>47.749899999999997</c:v>
                </c:pt>
                <c:pt idx="282">
                  <c:v>49.017499999999998</c:v>
                </c:pt>
                <c:pt idx="283">
                  <c:v>46.509900000000002</c:v>
                </c:pt>
                <c:pt idx="284">
                  <c:v>47.954799999999999</c:v>
                </c:pt>
                <c:pt idx="285">
                  <c:v>50.206200000000003</c:v>
                </c:pt>
                <c:pt idx="286">
                  <c:v>49.304299999999998</c:v>
                </c:pt>
                <c:pt idx="287">
                  <c:v>49.211399999999998</c:v>
                </c:pt>
                <c:pt idx="288">
                  <c:v>47.092599999999997</c:v>
                </c:pt>
                <c:pt idx="289">
                  <c:v>47.434100000000001</c:v>
                </c:pt>
                <c:pt idx="290">
                  <c:v>51.320300000000003</c:v>
                </c:pt>
                <c:pt idx="291">
                  <c:v>49.017899999999997</c:v>
                </c:pt>
                <c:pt idx="292">
                  <c:v>49.318199999999997</c:v>
                </c:pt>
                <c:pt idx="293">
                  <c:v>45.773400000000002</c:v>
                </c:pt>
                <c:pt idx="294">
                  <c:v>51.131799999999998</c:v>
                </c:pt>
                <c:pt idx="295">
                  <c:v>46.838999999999999</c:v>
                </c:pt>
                <c:pt idx="296">
                  <c:v>49.848199999999999</c:v>
                </c:pt>
                <c:pt idx="297">
                  <c:v>49.839199999999998</c:v>
                </c:pt>
                <c:pt idx="298">
                  <c:v>45.466799999999999</c:v>
                </c:pt>
                <c:pt idx="299">
                  <c:v>47.368099999999998</c:v>
                </c:pt>
                <c:pt idx="300">
                  <c:v>51.398499999999999</c:v>
                </c:pt>
                <c:pt idx="301">
                  <c:v>50.8262</c:v>
                </c:pt>
                <c:pt idx="302">
                  <c:v>50.697600000000001</c:v>
                </c:pt>
                <c:pt idx="303">
                  <c:v>49.651400000000002</c:v>
                </c:pt>
                <c:pt idx="304">
                  <c:v>49.269100000000002</c:v>
                </c:pt>
                <c:pt idx="305">
                  <c:v>50.614800000000002</c:v>
                </c:pt>
                <c:pt idx="306">
                  <c:v>48.497100000000003</c:v>
                </c:pt>
                <c:pt idx="307">
                  <c:v>48.5124</c:v>
                </c:pt>
                <c:pt idx="308">
                  <c:v>50.931699999999999</c:v>
                </c:pt>
                <c:pt idx="309">
                  <c:v>49.504199999999997</c:v>
                </c:pt>
                <c:pt idx="310">
                  <c:v>46.712299999999999</c:v>
                </c:pt>
                <c:pt idx="311">
                  <c:v>49.758800000000001</c:v>
                </c:pt>
                <c:pt idx="312">
                  <c:v>50.040300000000002</c:v>
                </c:pt>
                <c:pt idx="313">
                  <c:v>49.693300000000001</c:v>
                </c:pt>
                <c:pt idx="314">
                  <c:v>49.039499999999997</c:v>
                </c:pt>
                <c:pt idx="315">
                  <c:v>49.038800000000002</c:v>
                </c:pt>
                <c:pt idx="316">
                  <c:v>50.5398</c:v>
                </c:pt>
                <c:pt idx="317">
                  <c:v>48.4435</c:v>
                </c:pt>
                <c:pt idx="318">
                  <c:v>49.1798</c:v>
                </c:pt>
                <c:pt idx="319">
                  <c:v>49.556100000000001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F-496A-8197-834FE556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Filter 5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samples'!$S$2:$S$321</c:f>
              <c:numCache>
                <c:formatCode>General</c:formatCode>
                <c:ptCount val="320"/>
                <c:pt idx="0">
                  <c:v>47.499499999999998</c:v>
                </c:pt>
                <c:pt idx="1">
                  <c:v>49.197499999999998</c:v>
                </c:pt>
                <c:pt idx="2">
                  <c:v>48.349400000000003</c:v>
                </c:pt>
                <c:pt idx="3">
                  <c:v>46.319499999999998</c:v>
                </c:pt>
                <c:pt idx="4">
                  <c:v>48.555</c:v>
                </c:pt>
                <c:pt idx="5">
                  <c:v>42.905200000000001</c:v>
                </c:pt>
                <c:pt idx="6">
                  <c:v>50.915100000000002</c:v>
                </c:pt>
                <c:pt idx="7">
                  <c:v>49.749200000000002</c:v>
                </c:pt>
                <c:pt idx="8">
                  <c:v>48.429200000000002</c:v>
                </c:pt>
                <c:pt idx="9">
                  <c:v>50.005400000000002</c:v>
                </c:pt>
                <c:pt idx="10">
                  <c:v>50.4801</c:v>
                </c:pt>
                <c:pt idx="11">
                  <c:v>50.402099999999997</c:v>
                </c:pt>
                <c:pt idx="12">
                  <c:v>49.1858</c:v>
                </c:pt>
                <c:pt idx="13">
                  <c:v>52.593899999999998</c:v>
                </c:pt>
                <c:pt idx="14">
                  <c:v>53.4206</c:v>
                </c:pt>
                <c:pt idx="15">
                  <c:v>50.567900000000002</c:v>
                </c:pt>
                <c:pt idx="16">
                  <c:v>49.842100000000002</c:v>
                </c:pt>
                <c:pt idx="17">
                  <c:v>49.7425</c:v>
                </c:pt>
                <c:pt idx="18">
                  <c:v>48.039400000000001</c:v>
                </c:pt>
                <c:pt idx="19">
                  <c:v>50.630200000000002</c:v>
                </c:pt>
                <c:pt idx="20">
                  <c:v>50.940100000000001</c:v>
                </c:pt>
                <c:pt idx="21">
                  <c:v>51.939399999999999</c:v>
                </c:pt>
                <c:pt idx="22">
                  <c:v>52.131900000000002</c:v>
                </c:pt>
                <c:pt idx="23">
                  <c:v>50.970399999999998</c:v>
                </c:pt>
                <c:pt idx="24">
                  <c:v>51.975200000000001</c:v>
                </c:pt>
                <c:pt idx="25">
                  <c:v>51.496000000000002</c:v>
                </c:pt>
                <c:pt idx="26">
                  <c:v>51.149299999999997</c:v>
                </c:pt>
                <c:pt idx="27">
                  <c:v>52.543100000000003</c:v>
                </c:pt>
                <c:pt idx="28">
                  <c:v>50.639200000000002</c:v>
                </c:pt>
                <c:pt idx="29">
                  <c:v>50.864899999999999</c:v>
                </c:pt>
                <c:pt idx="30">
                  <c:v>49.509399999999999</c:v>
                </c:pt>
                <c:pt idx="31">
                  <c:v>51.469700000000003</c:v>
                </c:pt>
                <c:pt idx="32">
                  <c:v>50.702599999999997</c:v>
                </c:pt>
                <c:pt idx="33">
                  <c:v>51.077300000000001</c:v>
                </c:pt>
                <c:pt idx="34">
                  <c:v>50.567399999999999</c:v>
                </c:pt>
                <c:pt idx="35">
                  <c:v>51.5764</c:v>
                </c:pt>
                <c:pt idx="36">
                  <c:v>51.433399999999999</c:v>
                </c:pt>
                <c:pt idx="37">
                  <c:v>50.3185</c:v>
                </c:pt>
                <c:pt idx="38">
                  <c:v>48.838999999999999</c:v>
                </c:pt>
                <c:pt idx="39">
                  <c:v>49.909100000000002</c:v>
                </c:pt>
                <c:pt idx="40">
                  <c:v>44.558599999999998</c:v>
                </c:pt>
                <c:pt idx="41">
                  <c:v>47.332700000000003</c:v>
                </c:pt>
                <c:pt idx="42">
                  <c:v>47.346400000000003</c:v>
                </c:pt>
                <c:pt idx="43">
                  <c:v>45.734699999999997</c:v>
                </c:pt>
                <c:pt idx="44">
                  <c:v>48.597900000000003</c:v>
                </c:pt>
                <c:pt idx="45">
                  <c:v>49.153199999999998</c:v>
                </c:pt>
                <c:pt idx="46">
                  <c:v>49.131799999999998</c:v>
                </c:pt>
                <c:pt idx="47">
                  <c:v>48.916499999999999</c:v>
                </c:pt>
                <c:pt idx="48">
                  <c:v>48.043199999999999</c:v>
                </c:pt>
                <c:pt idx="49">
                  <c:v>48.472000000000001</c:v>
                </c:pt>
                <c:pt idx="50">
                  <c:v>50.292900000000003</c:v>
                </c:pt>
                <c:pt idx="51">
                  <c:v>49.361499999999999</c:v>
                </c:pt>
                <c:pt idx="52">
                  <c:v>49.1509</c:v>
                </c:pt>
                <c:pt idx="53">
                  <c:v>49.848500000000001</c:v>
                </c:pt>
                <c:pt idx="54">
                  <c:v>50.906199999999998</c:v>
                </c:pt>
                <c:pt idx="55">
                  <c:v>49.189</c:v>
                </c:pt>
                <c:pt idx="56">
                  <c:v>48.712600000000002</c:v>
                </c:pt>
                <c:pt idx="57">
                  <c:v>49.659799999999997</c:v>
                </c:pt>
                <c:pt idx="58">
                  <c:v>48.036299999999997</c:v>
                </c:pt>
                <c:pt idx="59">
                  <c:v>50.362699999999997</c:v>
                </c:pt>
                <c:pt idx="60">
                  <c:v>50.138800000000003</c:v>
                </c:pt>
                <c:pt idx="61">
                  <c:v>51.127499999999998</c:v>
                </c:pt>
                <c:pt idx="62">
                  <c:v>50.885100000000001</c:v>
                </c:pt>
                <c:pt idx="63">
                  <c:v>50.578200000000002</c:v>
                </c:pt>
                <c:pt idx="64">
                  <c:v>50.263800000000003</c:v>
                </c:pt>
                <c:pt idx="65">
                  <c:v>50.239600000000003</c:v>
                </c:pt>
                <c:pt idx="66">
                  <c:v>50.162300000000002</c:v>
                </c:pt>
                <c:pt idx="67">
                  <c:v>51.795200000000001</c:v>
                </c:pt>
                <c:pt idx="68">
                  <c:v>49.939300000000003</c:v>
                </c:pt>
                <c:pt idx="69">
                  <c:v>50.452399999999997</c:v>
                </c:pt>
                <c:pt idx="70">
                  <c:v>49.266800000000003</c:v>
                </c:pt>
                <c:pt idx="71">
                  <c:v>50.392200000000003</c:v>
                </c:pt>
                <c:pt idx="72">
                  <c:v>49.835900000000002</c:v>
                </c:pt>
                <c:pt idx="73">
                  <c:v>50.6785</c:v>
                </c:pt>
                <c:pt idx="74">
                  <c:v>49.479199999999999</c:v>
                </c:pt>
                <c:pt idx="75">
                  <c:v>50.860300000000002</c:v>
                </c:pt>
                <c:pt idx="76">
                  <c:v>50.419800000000002</c:v>
                </c:pt>
                <c:pt idx="77">
                  <c:v>50.186900000000001</c:v>
                </c:pt>
                <c:pt idx="78">
                  <c:v>48.717599999999997</c:v>
                </c:pt>
                <c:pt idx="79">
                  <c:v>48.944099999999999</c:v>
                </c:pt>
                <c:pt idx="80">
                  <c:v>46.7881</c:v>
                </c:pt>
                <c:pt idx="81">
                  <c:v>47.086500000000001</c:v>
                </c:pt>
                <c:pt idx="82">
                  <c:v>46.733199999999997</c:v>
                </c:pt>
                <c:pt idx="83">
                  <c:v>46.965800000000002</c:v>
                </c:pt>
                <c:pt idx="84">
                  <c:v>47.992899999999999</c:v>
                </c:pt>
                <c:pt idx="85">
                  <c:v>49.3979</c:v>
                </c:pt>
                <c:pt idx="86">
                  <c:v>50.1374</c:v>
                </c:pt>
                <c:pt idx="87">
                  <c:v>49.410699999999999</c:v>
                </c:pt>
                <c:pt idx="88">
                  <c:v>48.8446</c:v>
                </c:pt>
                <c:pt idx="89">
                  <c:v>48.545699999999997</c:v>
                </c:pt>
                <c:pt idx="90">
                  <c:v>49.838900000000002</c:v>
                </c:pt>
                <c:pt idx="91">
                  <c:v>49.999200000000002</c:v>
                </c:pt>
                <c:pt idx="92">
                  <c:v>48.518999999999998</c:v>
                </c:pt>
                <c:pt idx="93">
                  <c:v>50.080199999999998</c:v>
                </c:pt>
                <c:pt idx="94">
                  <c:v>52.1205</c:v>
                </c:pt>
                <c:pt idx="95">
                  <c:v>49.338999999999999</c:v>
                </c:pt>
                <c:pt idx="96">
                  <c:v>47.582299999999996</c:v>
                </c:pt>
                <c:pt idx="97">
                  <c:v>49.244399999999999</c:v>
                </c:pt>
                <c:pt idx="98">
                  <c:v>48.2119</c:v>
                </c:pt>
                <c:pt idx="99">
                  <c:v>50.252299999999998</c:v>
                </c:pt>
                <c:pt idx="100">
                  <c:v>49.726100000000002</c:v>
                </c:pt>
                <c:pt idx="101">
                  <c:v>51.567399999999999</c:v>
                </c:pt>
                <c:pt idx="102">
                  <c:v>50.697699999999998</c:v>
                </c:pt>
                <c:pt idx="103">
                  <c:v>50.490299999999998</c:v>
                </c:pt>
                <c:pt idx="104">
                  <c:v>50.418500000000002</c:v>
                </c:pt>
                <c:pt idx="105">
                  <c:v>49.720700000000001</c:v>
                </c:pt>
                <c:pt idx="106">
                  <c:v>50.390099999999997</c:v>
                </c:pt>
                <c:pt idx="107">
                  <c:v>51.164000000000001</c:v>
                </c:pt>
                <c:pt idx="108">
                  <c:v>49.872199999999999</c:v>
                </c:pt>
                <c:pt idx="109">
                  <c:v>50.0593</c:v>
                </c:pt>
                <c:pt idx="110">
                  <c:v>48.707099999999997</c:v>
                </c:pt>
                <c:pt idx="111">
                  <c:v>50.370800000000003</c:v>
                </c:pt>
                <c:pt idx="112">
                  <c:v>50.1661</c:v>
                </c:pt>
                <c:pt idx="113">
                  <c:v>50.330800000000004</c:v>
                </c:pt>
                <c:pt idx="114">
                  <c:v>48.605400000000003</c:v>
                </c:pt>
                <c:pt idx="115">
                  <c:v>52.0916</c:v>
                </c:pt>
                <c:pt idx="116">
                  <c:v>50.778199999999998</c:v>
                </c:pt>
                <c:pt idx="117">
                  <c:v>50.652299999999997</c:v>
                </c:pt>
                <c:pt idx="118">
                  <c:v>48.305199999999999</c:v>
                </c:pt>
                <c:pt idx="119">
                  <c:v>49.401299999999999</c:v>
                </c:pt>
                <c:pt idx="120">
                  <c:v>46.147199999999998</c:v>
                </c:pt>
                <c:pt idx="121">
                  <c:v>46.974200000000003</c:v>
                </c:pt>
                <c:pt idx="122">
                  <c:v>46.967799999999997</c:v>
                </c:pt>
                <c:pt idx="123">
                  <c:v>36.721699999999998</c:v>
                </c:pt>
                <c:pt idx="124">
                  <c:v>47.4709</c:v>
                </c:pt>
                <c:pt idx="125">
                  <c:v>49.158099999999997</c:v>
                </c:pt>
                <c:pt idx="126">
                  <c:v>49.788899999999998</c:v>
                </c:pt>
                <c:pt idx="127">
                  <c:v>46.363399999999999</c:v>
                </c:pt>
                <c:pt idx="128">
                  <c:v>47.033200000000001</c:v>
                </c:pt>
                <c:pt idx="129">
                  <c:v>47.964100000000002</c:v>
                </c:pt>
                <c:pt idx="130">
                  <c:v>49.2301</c:v>
                </c:pt>
                <c:pt idx="131">
                  <c:v>50.326900000000002</c:v>
                </c:pt>
                <c:pt idx="132">
                  <c:v>47.999499999999998</c:v>
                </c:pt>
                <c:pt idx="133">
                  <c:v>49.274900000000002</c:v>
                </c:pt>
                <c:pt idx="134">
                  <c:v>50.3857</c:v>
                </c:pt>
                <c:pt idx="135">
                  <c:v>47.665300000000002</c:v>
                </c:pt>
                <c:pt idx="136">
                  <c:v>49.1008</c:v>
                </c:pt>
                <c:pt idx="137">
                  <c:v>49.222299999999997</c:v>
                </c:pt>
                <c:pt idx="138">
                  <c:v>48.231900000000003</c:v>
                </c:pt>
                <c:pt idx="139">
                  <c:v>49.911900000000003</c:v>
                </c:pt>
                <c:pt idx="140">
                  <c:v>50.234099999999998</c:v>
                </c:pt>
                <c:pt idx="141">
                  <c:v>51.6586</c:v>
                </c:pt>
                <c:pt idx="142">
                  <c:v>50.611400000000003</c:v>
                </c:pt>
                <c:pt idx="143">
                  <c:v>50.462699999999998</c:v>
                </c:pt>
                <c:pt idx="144">
                  <c:v>49.453099999999999</c:v>
                </c:pt>
                <c:pt idx="145">
                  <c:v>50.5229</c:v>
                </c:pt>
                <c:pt idx="146">
                  <c:v>50.065199999999997</c:v>
                </c:pt>
                <c:pt idx="147">
                  <c:v>53.171999999999997</c:v>
                </c:pt>
                <c:pt idx="148">
                  <c:v>50.957900000000002</c:v>
                </c:pt>
                <c:pt idx="149">
                  <c:v>49.708100000000002</c:v>
                </c:pt>
                <c:pt idx="150">
                  <c:v>39.343400000000003</c:v>
                </c:pt>
                <c:pt idx="151">
                  <c:v>49.976500000000001</c:v>
                </c:pt>
                <c:pt idx="152">
                  <c:v>49.922699999999999</c:v>
                </c:pt>
                <c:pt idx="153">
                  <c:v>49.831000000000003</c:v>
                </c:pt>
                <c:pt idx="154">
                  <c:v>48.507100000000001</c:v>
                </c:pt>
                <c:pt idx="155">
                  <c:v>50.752400000000002</c:v>
                </c:pt>
                <c:pt idx="156">
                  <c:v>48.131100000000004</c:v>
                </c:pt>
                <c:pt idx="157">
                  <c:v>50.171500000000002</c:v>
                </c:pt>
                <c:pt idx="158">
                  <c:v>46.744500000000002</c:v>
                </c:pt>
                <c:pt idx="159">
                  <c:v>49.275100000000002</c:v>
                </c:pt>
                <c:pt idx="160">
                  <c:v>47.372199999999999</c:v>
                </c:pt>
                <c:pt idx="161">
                  <c:v>48.311399999999999</c:v>
                </c:pt>
                <c:pt idx="162">
                  <c:v>47.052399999999999</c:v>
                </c:pt>
                <c:pt idx="163">
                  <c:v>47.465200000000003</c:v>
                </c:pt>
                <c:pt idx="164">
                  <c:v>47.629800000000003</c:v>
                </c:pt>
                <c:pt idx="165">
                  <c:v>49.496200000000002</c:v>
                </c:pt>
                <c:pt idx="166">
                  <c:v>48.728999999999999</c:v>
                </c:pt>
                <c:pt idx="167">
                  <c:v>48.607700000000001</c:v>
                </c:pt>
                <c:pt idx="168">
                  <c:v>49.540100000000002</c:v>
                </c:pt>
                <c:pt idx="169">
                  <c:v>47.701500000000003</c:v>
                </c:pt>
                <c:pt idx="170">
                  <c:v>49.933799999999998</c:v>
                </c:pt>
                <c:pt idx="171">
                  <c:v>48.229399999999998</c:v>
                </c:pt>
                <c:pt idx="172">
                  <c:v>48.415799999999997</c:v>
                </c:pt>
                <c:pt idx="173">
                  <c:v>45.166600000000003</c:v>
                </c:pt>
                <c:pt idx="174">
                  <c:v>48.9983</c:v>
                </c:pt>
                <c:pt idx="175">
                  <c:v>46.533299999999997</c:v>
                </c:pt>
                <c:pt idx="176">
                  <c:v>47.846299999999999</c:v>
                </c:pt>
                <c:pt idx="177">
                  <c:v>49.6676</c:v>
                </c:pt>
                <c:pt idx="178">
                  <c:v>46.423999999999999</c:v>
                </c:pt>
                <c:pt idx="179">
                  <c:v>47.505200000000002</c:v>
                </c:pt>
                <c:pt idx="180">
                  <c:v>49.488100000000003</c:v>
                </c:pt>
                <c:pt idx="181">
                  <c:v>49.861800000000002</c:v>
                </c:pt>
                <c:pt idx="182">
                  <c:v>49.661799999999999</c:v>
                </c:pt>
                <c:pt idx="183">
                  <c:v>48.115200000000002</c:v>
                </c:pt>
                <c:pt idx="184">
                  <c:v>48.306100000000001</c:v>
                </c:pt>
                <c:pt idx="185">
                  <c:v>49.138300000000001</c:v>
                </c:pt>
                <c:pt idx="186">
                  <c:v>44.040100000000002</c:v>
                </c:pt>
                <c:pt idx="187">
                  <c:v>47.988199999999999</c:v>
                </c:pt>
                <c:pt idx="188">
                  <c:v>48.781399999999998</c:v>
                </c:pt>
                <c:pt idx="189">
                  <c:v>48.148400000000002</c:v>
                </c:pt>
                <c:pt idx="190">
                  <c:v>47.485100000000003</c:v>
                </c:pt>
                <c:pt idx="191">
                  <c:v>49.1875</c:v>
                </c:pt>
                <c:pt idx="192">
                  <c:v>48.607799999999997</c:v>
                </c:pt>
                <c:pt idx="193">
                  <c:v>48.263300000000001</c:v>
                </c:pt>
                <c:pt idx="194">
                  <c:v>46.192500000000003</c:v>
                </c:pt>
                <c:pt idx="195">
                  <c:v>48.3292</c:v>
                </c:pt>
                <c:pt idx="196">
                  <c:v>49.258800000000001</c:v>
                </c:pt>
                <c:pt idx="197">
                  <c:v>47.952100000000002</c:v>
                </c:pt>
                <c:pt idx="198">
                  <c:v>48.023899999999998</c:v>
                </c:pt>
                <c:pt idx="199">
                  <c:v>48.247799999999998</c:v>
                </c:pt>
                <c:pt idx="200">
                  <c:v>45.455399999999997</c:v>
                </c:pt>
                <c:pt idx="201">
                  <c:v>47.244399999999999</c:v>
                </c:pt>
                <c:pt idx="202">
                  <c:v>45.530700000000003</c:v>
                </c:pt>
                <c:pt idx="203">
                  <c:v>46.474699999999999</c:v>
                </c:pt>
                <c:pt idx="204">
                  <c:v>46.5276</c:v>
                </c:pt>
                <c:pt idx="205">
                  <c:v>47.737299999999998</c:v>
                </c:pt>
                <c:pt idx="206">
                  <c:v>47.206299999999999</c:v>
                </c:pt>
                <c:pt idx="207">
                  <c:v>47.1755</c:v>
                </c:pt>
                <c:pt idx="208">
                  <c:v>46.377899999999997</c:v>
                </c:pt>
                <c:pt idx="209">
                  <c:v>45.442999999999998</c:v>
                </c:pt>
                <c:pt idx="210">
                  <c:v>48.9041</c:v>
                </c:pt>
                <c:pt idx="211">
                  <c:v>47.546500000000002</c:v>
                </c:pt>
                <c:pt idx="212">
                  <c:v>47.175899999999999</c:v>
                </c:pt>
                <c:pt idx="213">
                  <c:v>38.803199999999997</c:v>
                </c:pt>
                <c:pt idx="214">
                  <c:v>47.484299999999998</c:v>
                </c:pt>
                <c:pt idx="215">
                  <c:v>43.996600000000001</c:v>
                </c:pt>
                <c:pt idx="216">
                  <c:v>47.916699999999999</c:v>
                </c:pt>
                <c:pt idx="217">
                  <c:v>47.7913</c:v>
                </c:pt>
                <c:pt idx="218">
                  <c:v>44.138300000000001</c:v>
                </c:pt>
                <c:pt idx="219">
                  <c:v>47.131399999999999</c:v>
                </c:pt>
                <c:pt idx="220">
                  <c:v>48.7211</c:v>
                </c:pt>
                <c:pt idx="221">
                  <c:v>48.431600000000003</c:v>
                </c:pt>
                <c:pt idx="222">
                  <c:v>48.457599999999999</c:v>
                </c:pt>
                <c:pt idx="223">
                  <c:v>46.877099999999999</c:v>
                </c:pt>
                <c:pt idx="224">
                  <c:v>46.6599</c:v>
                </c:pt>
                <c:pt idx="225">
                  <c:v>48.727200000000003</c:v>
                </c:pt>
                <c:pt idx="226">
                  <c:v>47.234900000000003</c:v>
                </c:pt>
                <c:pt idx="227">
                  <c:v>47.311799999999998</c:v>
                </c:pt>
                <c:pt idx="228">
                  <c:v>47.473199999999999</c:v>
                </c:pt>
                <c:pt idx="229">
                  <c:v>47.2348</c:v>
                </c:pt>
                <c:pt idx="230">
                  <c:v>40.880000000000003</c:v>
                </c:pt>
                <c:pt idx="231">
                  <c:v>47.853400000000001</c:v>
                </c:pt>
                <c:pt idx="232">
                  <c:v>48.0351</c:v>
                </c:pt>
                <c:pt idx="233">
                  <c:v>47.453099999999999</c:v>
                </c:pt>
                <c:pt idx="234">
                  <c:v>46.881700000000002</c:v>
                </c:pt>
                <c:pt idx="235">
                  <c:v>47.7271</c:v>
                </c:pt>
                <c:pt idx="236">
                  <c:v>48.7027</c:v>
                </c:pt>
                <c:pt idx="237">
                  <c:v>47.3414</c:v>
                </c:pt>
                <c:pt idx="238">
                  <c:v>47.959499999999998</c:v>
                </c:pt>
                <c:pt idx="239">
                  <c:v>47.722099999999998</c:v>
                </c:pt>
                <c:pt idx="240">
                  <c:v>47.264499999999998</c:v>
                </c:pt>
                <c:pt idx="241">
                  <c:v>48.261800000000001</c:v>
                </c:pt>
                <c:pt idx="242">
                  <c:v>48.5242</c:v>
                </c:pt>
                <c:pt idx="243">
                  <c:v>47.326900000000002</c:v>
                </c:pt>
                <c:pt idx="244">
                  <c:v>47.918700000000001</c:v>
                </c:pt>
                <c:pt idx="245">
                  <c:v>49.714399999999998</c:v>
                </c:pt>
                <c:pt idx="246">
                  <c:v>49.28</c:v>
                </c:pt>
                <c:pt idx="247">
                  <c:v>48.128900000000002</c:v>
                </c:pt>
                <c:pt idx="248">
                  <c:v>48.1785</c:v>
                </c:pt>
                <c:pt idx="249">
                  <c:v>47.731200000000001</c:v>
                </c:pt>
                <c:pt idx="250">
                  <c:v>49.851900000000001</c:v>
                </c:pt>
                <c:pt idx="251">
                  <c:v>48.9619</c:v>
                </c:pt>
                <c:pt idx="252">
                  <c:v>48.6006</c:v>
                </c:pt>
                <c:pt idx="253">
                  <c:v>47.200499999999998</c:v>
                </c:pt>
                <c:pt idx="254">
                  <c:v>51.397399999999998</c:v>
                </c:pt>
                <c:pt idx="255">
                  <c:v>47.629800000000003</c:v>
                </c:pt>
                <c:pt idx="256">
                  <c:v>49.361499999999999</c:v>
                </c:pt>
                <c:pt idx="257">
                  <c:v>49.317700000000002</c:v>
                </c:pt>
                <c:pt idx="258">
                  <c:v>47.111699999999999</c:v>
                </c:pt>
                <c:pt idx="259">
                  <c:v>47.852699999999999</c:v>
                </c:pt>
                <c:pt idx="260">
                  <c:v>49.261800000000001</c:v>
                </c:pt>
                <c:pt idx="261">
                  <c:v>49.223500000000001</c:v>
                </c:pt>
                <c:pt idx="262">
                  <c:v>49.176299999999998</c:v>
                </c:pt>
                <c:pt idx="263">
                  <c:v>49.309899999999999</c:v>
                </c:pt>
                <c:pt idx="264">
                  <c:v>48.648699999999998</c:v>
                </c:pt>
                <c:pt idx="265">
                  <c:v>49.7333</c:v>
                </c:pt>
                <c:pt idx="266">
                  <c:v>47.2637</c:v>
                </c:pt>
                <c:pt idx="267">
                  <c:v>49.045999999999999</c:v>
                </c:pt>
                <c:pt idx="268">
                  <c:v>48.849699999999999</c:v>
                </c:pt>
                <c:pt idx="269">
                  <c:v>48.464199999999998</c:v>
                </c:pt>
                <c:pt idx="270">
                  <c:v>47.176900000000003</c:v>
                </c:pt>
                <c:pt idx="271">
                  <c:v>48.804600000000001</c:v>
                </c:pt>
                <c:pt idx="272">
                  <c:v>49.566000000000003</c:v>
                </c:pt>
                <c:pt idx="273">
                  <c:v>48.584400000000002</c:v>
                </c:pt>
                <c:pt idx="274">
                  <c:v>48.762900000000002</c:v>
                </c:pt>
                <c:pt idx="275">
                  <c:v>48.677100000000003</c:v>
                </c:pt>
                <c:pt idx="276">
                  <c:v>49.295200000000001</c:v>
                </c:pt>
                <c:pt idx="277">
                  <c:v>47.707599999999999</c:v>
                </c:pt>
                <c:pt idx="278">
                  <c:v>49.0867</c:v>
                </c:pt>
                <c:pt idx="279">
                  <c:v>48.064500000000002</c:v>
                </c:pt>
                <c:pt idx="280">
                  <c:v>48.909100000000002</c:v>
                </c:pt>
                <c:pt idx="281">
                  <c:v>48.490900000000003</c:v>
                </c:pt>
                <c:pt idx="282">
                  <c:v>49.6252</c:v>
                </c:pt>
                <c:pt idx="283">
                  <c:v>47.350200000000001</c:v>
                </c:pt>
                <c:pt idx="284">
                  <c:v>48.569600000000001</c:v>
                </c:pt>
                <c:pt idx="285">
                  <c:v>50.905500000000004</c:v>
                </c:pt>
                <c:pt idx="286">
                  <c:v>49.971499999999999</c:v>
                </c:pt>
                <c:pt idx="287">
                  <c:v>49.705800000000004</c:v>
                </c:pt>
                <c:pt idx="288">
                  <c:v>47.934899999999999</c:v>
                </c:pt>
                <c:pt idx="289">
                  <c:v>48.276299999999999</c:v>
                </c:pt>
                <c:pt idx="290">
                  <c:v>51.7958</c:v>
                </c:pt>
                <c:pt idx="291">
                  <c:v>49.544499999999999</c:v>
                </c:pt>
                <c:pt idx="292">
                  <c:v>49.948</c:v>
                </c:pt>
                <c:pt idx="293">
                  <c:v>46.644300000000001</c:v>
                </c:pt>
                <c:pt idx="294">
                  <c:v>51.776400000000002</c:v>
                </c:pt>
                <c:pt idx="295">
                  <c:v>47.6815</c:v>
                </c:pt>
                <c:pt idx="296">
                  <c:v>50.573999999999998</c:v>
                </c:pt>
                <c:pt idx="297">
                  <c:v>50.475900000000003</c:v>
                </c:pt>
                <c:pt idx="298">
                  <c:v>46.3733</c:v>
                </c:pt>
                <c:pt idx="299">
                  <c:v>48.110700000000001</c:v>
                </c:pt>
                <c:pt idx="300">
                  <c:v>51.826799999999999</c:v>
                </c:pt>
                <c:pt idx="301">
                  <c:v>51.321300000000001</c:v>
                </c:pt>
                <c:pt idx="302">
                  <c:v>51.145000000000003</c:v>
                </c:pt>
                <c:pt idx="303">
                  <c:v>50.322699999999998</c:v>
                </c:pt>
                <c:pt idx="304">
                  <c:v>50.116300000000003</c:v>
                </c:pt>
                <c:pt idx="305">
                  <c:v>51.081800000000001</c:v>
                </c:pt>
                <c:pt idx="306">
                  <c:v>49.216099999999997</c:v>
                </c:pt>
                <c:pt idx="307">
                  <c:v>49.076099999999997</c:v>
                </c:pt>
                <c:pt idx="308">
                  <c:v>51.624099999999999</c:v>
                </c:pt>
                <c:pt idx="309">
                  <c:v>50.189900000000002</c:v>
                </c:pt>
                <c:pt idx="310">
                  <c:v>47.576500000000003</c:v>
                </c:pt>
                <c:pt idx="311">
                  <c:v>50.256700000000002</c:v>
                </c:pt>
                <c:pt idx="312">
                  <c:v>50.482999999999997</c:v>
                </c:pt>
                <c:pt idx="313">
                  <c:v>50.328699999999998</c:v>
                </c:pt>
                <c:pt idx="314">
                  <c:v>49.639499999999998</c:v>
                </c:pt>
                <c:pt idx="315">
                  <c:v>49.719900000000003</c:v>
                </c:pt>
                <c:pt idx="316">
                  <c:v>51.1999</c:v>
                </c:pt>
                <c:pt idx="317">
                  <c:v>49.088099999999997</c:v>
                </c:pt>
                <c:pt idx="318">
                  <c:v>49.7881</c:v>
                </c:pt>
                <c:pt idx="319">
                  <c:v>50.279699999999998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6-4719-921F-7249AE01B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Filter 6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samples'!$T$2:$T$321</c:f>
              <c:numCache>
                <c:formatCode>General</c:formatCode>
                <c:ptCount val="320"/>
                <c:pt idx="0">
                  <c:v>47.601700000000001</c:v>
                </c:pt>
                <c:pt idx="1">
                  <c:v>49.416400000000003</c:v>
                </c:pt>
                <c:pt idx="2">
                  <c:v>48.5869</c:v>
                </c:pt>
                <c:pt idx="3">
                  <c:v>46.605699999999999</c:v>
                </c:pt>
                <c:pt idx="4">
                  <c:v>48.727499999999999</c:v>
                </c:pt>
                <c:pt idx="5">
                  <c:v>43.220199999999998</c:v>
                </c:pt>
                <c:pt idx="6">
                  <c:v>50.962800000000001</c:v>
                </c:pt>
                <c:pt idx="7">
                  <c:v>49.8996</c:v>
                </c:pt>
                <c:pt idx="8">
                  <c:v>48.669199999999996</c:v>
                </c:pt>
                <c:pt idx="9">
                  <c:v>50.1843</c:v>
                </c:pt>
                <c:pt idx="10">
                  <c:v>50.741999999999997</c:v>
                </c:pt>
                <c:pt idx="11">
                  <c:v>50.610700000000001</c:v>
                </c:pt>
                <c:pt idx="12">
                  <c:v>49.419499999999999</c:v>
                </c:pt>
                <c:pt idx="13">
                  <c:v>52.626800000000003</c:v>
                </c:pt>
                <c:pt idx="14">
                  <c:v>53.498100000000001</c:v>
                </c:pt>
                <c:pt idx="15">
                  <c:v>50.771099999999997</c:v>
                </c:pt>
                <c:pt idx="16">
                  <c:v>50.015000000000001</c:v>
                </c:pt>
                <c:pt idx="17">
                  <c:v>49.7804</c:v>
                </c:pt>
                <c:pt idx="18">
                  <c:v>48.2044</c:v>
                </c:pt>
                <c:pt idx="19">
                  <c:v>50.761200000000002</c:v>
                </c:pt>
                <c:pt idx="20">
                  <c:v>51.048499999999997</c:v>
                </c:pt>
                <c:pt idx="21">
                  <c:v>52.029600000000002</c:v>
                </c:pt>
                <c:pt idx="22">
                  <c:v>52.365600000000001</c:v>
                </c:pt>
                <c:pt idx="23">
                  <c:v>51.187199999999997</c:v>
                </c:pt>
                <c:pt idx="24">
                  <c:v>52.098399999999998</c:v>
                </c:pt>
                <c:pt idx="25">
                  <c:v>51.427700000000002</c:v>
                </c:pt>
                <c:pt idx="26">
                  <c:v>51.209299999999999</c:v>
                </c:pt>
                <c:pt idx="27">
                  <c:v>52.590400000000002</c:v>
                </c:pt>
                <c:pt idx="28">
                  <c:v>50.635599999999997</c:v>
                </c:pt>
                <c:pt idx="29">
                  <c:v>51.051900000000003</c:v>
                </c:pt>
                <c:pt idx="30">
                  <c:v>49.717500000000001</c:v>
                </c:pt>
                <c:pt idx="31">
                  <c:v>51.595799999999997</c:v>
                </c:pt>
                <c:pt idx="32">
                  <c:v>50.873600000000003</c:v>
                </c:pt>
                <c:pt idx="33">
                  <c:v>51.282899999999998</c:v>
                </c:pt>
                <c:pt idx="34">
                  <c:v>50.585099999999997</c:v>
                </c:pt>
                <c:pt idx="35">
                  <c:v>51.722700000000003</c:v>
                </c:pt>
                <c:pt idx="36">
                  <c:v>51.4833</c:v>
                </c:pt>
                <c:pt idx="37">
                  <c:v>50.518500000000003</c:v>
                </c:pt>
                <c:pt idx="38">
                  <c:v>48.995800000000003</c:v>
                </c:pt>
                <c:pt idx="39">
                  <c:v>50.036999999999999</c:v>
                </c:pt>
                <c:pt idx="40">
                  <c:v>44.852600000000002</c:v>
                </c:pt>
                <c:pt idx="41">
                  <c:v>47.484900000000003</c:v>
                </c:pt>
                <c:pt idx="42">
                  <c:v>47.537999999999997</c:v>
                </c:pt>
                <c:pt idx="43">
                  <c:v>46.067100000000003</c:v>
                </c:pt>
                <c:pt idx="44">
                  <c:v>48.744</c:v>
                </c:pt>
                <c:pt idx="45">
                  <c:v>49.247999999999998</c:v>
                </c:pt>
                <c:pt idx="46">
                  <c:v>49.222200000000001</c:v>
                </c:pt>
                <c:pt idx="47">
                  <c:v>49.067300000000003</c:v>
                </c:pt>
                <c:pt idx="48">
                  <c:v>48.206800000000001</c:v>
                </c:pt>
                <c:pt idx="49">
                  <c:v>48.689599999999999</c:v>
                </c:pt>
                <c:pt idx="50">
                  <c:v>50.400799999999997</c:v>
                </c:pt>
                <c:pt idx="51">
                  <c:v>49.541499999999999</c:v>
                </c:pt>
                <c:pt idx="52">
                  <c:v>49.232999999999997</c:v>
                </c:pt>
                <c:pt idx="53">
                  <c:v>50.090800000000002</c:v>
                </c:pt>
                <c:pt idx="54">
                  <c:v>51.184899999999999</c:v>
                </c:pt>
                <c:pt idx="55">
                  <c:v>49.440800000000003</c:v>
                </c:pt>
                <c:pt idx="56">
                  <c:v>48.992600000000003</c:v>
                </c:pt>
                <c:pt idx="57">
                  <c:v>49.8005</c:v>
                </c:pt>
                <c:pt idx="58">
                  <c:v>48.151899999999998</c:v>
                </c:pt>
                <c:pt idx="59">
                  <c:v>50.506300000000003</c:v>
                </c:pt>
                <c:pt idx="60">
                  <c:v>50.3598</c:v>
                </c:pt>
                <c:pt idx="61">
                  <c:v>51.295200000000001</c:v>
                </c:pt>
                <c:pt idx="62">
                  <c:v>51.105200000000004</c:v>
                </c:pt>
                <c:pt idx="63">
                  <c:v>50.681100000000001</c:v>
                </c:pt>
                <c:pt idx="64">
                  <c:v>50.450400000000002</c:v>
                </c:pt>
                <c:pt idx="65">
                  <c:v>50.3127</c:v>
                </c:pt>
                <c:pt idx="66">
                  <c:v>50.346699999999998</c:v>
                </c:pt>
                <c:pt idx="67">
                  <c:v>51.928800000000003</c:v>
                </c:pt>
                <c:pt idx="68">
                  <c:v>50.059199999999997</c:v>
                </c:pt>
                <c:pt idx="69">
                  <c:v>50.653100000000002</c:v>
                </c:pt>
                <c:pt idx="70">
                  <c:v>49.3947</c:v>
                </c:pt>
                <c:pt idx="71">
                  <c:v>50.4559</c:v>
                </c:pt>
                <c:pt idx="72">
                  <c:v>49.976399999999998</c:v>
                </c:pt>
                <c:pt idx="73">
                  <c:v>50.843899999999998</c:v>
                </c:pt>
                <c:pt idx="74">
                  <c:v>49.540599999999998</c:v>
                </c:pt>
                <c:pt idx="75">
                  <c:v>51.031199999999998</c:v>
                </c:pt>
                <c:pt idx="76">
                  <c:v>50.530099999999997</c:v>
                </c:pt>
                <c:pt idx="77">
                  <c:v>50.29</c:v>
                </c:pt>
                <c:pt idx="78">
                  <c:v>48.935299999999998</c:v>
                </c:pt>
                <c:pt idx="79">
                  <c:v>49.096499999999999</c:v>
                </c:pt>
                <c:pt idx="80">
                  <c:v>47.058300000000003</c:v>
                </c:pt>
                <c:pt idx="81">
                  <c:v>47.281999999999996</c:v>
                </c:pt>
                <c:pt idx="82">
                  <c:v>46.933900000000001</c:v>
                </c:pt>
                <c:pt idx="83">
                  <c:v>47.187100000000001</c:v>
                </c:pt>
                <c:pt idx="84">
                  <c:v>48.194499999999998</c:v>
                </c:pt>
                <c:pt idx="85">
                  <c:v>49.684800000000003</c:v>
                </c:pt>
                <c:pt idx="86">
                  <c:v>50.220199999999998</c:v>
                </c:pt>
                <c:pt idx="87">
                  <c:v>49.644799999999996</c:v>
                </c:pt>
                <c:pt idx="88">
                  <c:v>49.064700000000002</c:v>
                </c:pt>
                <c:pt idx="89">
                  <c:v>48.625900000000001</c:v>
                </c:pt>
                <c:pt idx="90">
                  <c:v>50.055700000000002</c:v>
                </c:pt>
                <c:pt idx="91">
                  <c:v>50.2363</c:v>
                </c:pt>
                <c:pt idx="92">
                  <c:v>48.595999999999997</c:v>
                </c:pt>
                <c:pt idx="93">
                  <c:v>50.255200000000002</c:v>
                </c:pt>
                <c:pt idx="94">
                  <c:v>52.113700000000001</c:v>
                </c:pt>
                <c:pt idx="95">
                  <c:v>49.378500000000003</c:v>
                </c:pt>
                <c:pt idx="96">
                  <c:v>47.891199999999998</c:v>
                </c:pt>
                <c:pt idx="97">
                  <c:v>49.3949</c:v>
                </c:pt>
                <c:pt idx="98">
                  <c:v>48.4086</c:v>
                </c:pt>
                <c:pt idx="99">
                  <c:v>50.322499999999998</c:v>
                </c:pt>
                <c:pt idx="100">
                  <c:v>49.900399999999998</c:v>
                </c:pt>
                <c:pt idx="101">
                  <c:v>51.667099999999998</c:v>
                </c:pt>
                <c:pt idx="102">
                  <c:v>50.8215</c:v>
                </c:pt>
                <c:pt idx="103">
                  <c:v>50.709400000000002</c:v>
                </c:pt>
                <c:pt idx="104">
                  <c:v>50.559600000000003</c:v>
                </c:pt>
                <c:pt idx="105">
                  <c:v>49.824100000000001</c:v>
                </c:pt>
                <c:pt idx="106">
                  <c:v>50.591900000000003</c:v>
                </c:pt>
                <c:pt idx="107">
                  <c:v>51.229100000000003</c:v>
                </c:pt>
                <c:pt idx="108">
                  <c:v>49.844999999999999</c:v>
                </c:pt>
                <c:pt idx="109">
                  <c:v>50.131599999999999</c:v>
                </c:pt>
                <c:pt idx="110">
                  <c:v>48.801400000000001</c:v>
                </c:pt>
                <c:pt idx="111">
                  <c:v>50.4664</c:v>
                </c:pt>
                <c:pt idx="112">
                  <c:v>50.324300000000001</c:v>
                </c:pt>
                <c:pt idx="113">
                  <c:v>50.463099999999997</c:v>
                </c:pt>
                <c:pt idx="114">
                  <c:v>48.821800000000003</c:v>
                </c:pt>
                <c:pt idx="115">
                  <c:v>52.189100000000003</c:v>
                </c:pt>
                <c:pt idx="116">
                  <c:v>50.757300000000001</c:v>
                </c:pt>
                <c:pt idx="117">
                  <c:v>50.700899999999997</c:v>
                </c:pt>
                <c:pt idx="118">
                  <c:v>48.331099999999999</c:v>
                </c:pt>
                <c:pt idx="119">
                  <c:v>49.625300000000003</c:v>
                </c:pt>
                <c:pt idx="120">
                  <c:v>46.398400000000002</c:v>
                </c:pt>
                <c:pt idx="121">
                  <c:v>47.265000000000001</c:v>
                </c:pt>
                <c:pt idx="122">
                  <c:v>47.2134</c:v>
                </c:pt>
                <c:pt idx="123">
                  <c:v>36.9726</c:v>
                </c:pt>
                <c:pt idx="124">
                  <c:v>47.695500000000003</c:v>
                </c:pt>
                <c:pt idx="125">
                  <c:v>49.4529</c:v>
                </c:pt>
                <c:pt idx="126">
                  <c:v>49.950200000000002</c:v>
                </c:pt>
                <c:pt idx="127">
                  <c:v>46.607700000000001</c:v>
                </c:pt>
                <c:pt idx="128">
                  <c:v>47.319299999999998</c:v>
                </c:pt>
                <c:pt idx="129">
                  <c:v>48.133699999999997</c:v>
                </c:pt>
                <c:pt idx="130">
                  <c:v>49.443899999999999</c:v>
                </c:pt>
                <c:pt idx="131">
                  <c:v>50.3003</c:v>
                </c:pt>
                <c:pt idx="132">
                  <c:v>48.311300000000003</c:v>
                </c:pt>
                <c:pt idx="133">
                  <c:v>49.518700000000003</c:v>
                </c:pt>
                <c:pt idx="134">
                  <c:v>50.640599999999999</c:v>
                </c:pt>
                <c:pt idx="135">
                  <c:v>47.933100000000003</c:v>
                </c:pt>
                <c:pt idx="136">
                  <c:v>49.1691</c:v>
                </c:pt>
                <c:pt idx="137">
                  <c:v>49.323500000000003</c:v>
                </c:pt>
                <c:pt idx="138">
                  <c:v>48.440899999999999</c:v>
                </c:pt>
                <c:pt idx="139">
                  <c:v>50.027299999999997</c:v>
                </c:pt>
                <c:pt idx="140">
                  <c:v>50.3337</c:v>
                </c:pt>
                <c:pt idx="141">
                  <c:v>51.844000000000001</c:v>
                </c:pt>
                <c:pt idx="142">
                  <c:v>50.500999999999998</c:v>
                </c:pt>
                <c:pt idx="143">
                  <c:v>50.669199999999996</c:v>
                </c:pt>
                <c:pt idx="144">
                  <c:v>49.6997</c:v>
                </c:pt>
                <c:pt idx="145">
                  <c:v>50.6068</c:v>
                </c:pt>
                <c:pt idx="146">
                  <c:v>50.149500000000003</c:v>
                </c:pt>
                <c:pt idx="147">
                  <c:v>53.17</c:v>
                </c:pt>
                <c:pt idx="148">
                  <c:v>51.059699999999999</c:v>
                </c:pt>
                <c:pt idx="149">
                  <c:v>49.773099999999999</c:v>
                </c:pt>
                <c:pt idx="150">
                  <c:v>39.662700000000001</c:v>
                </c:pt>
                <c:pt idx="151">
                  <c:v>50.203499999999998</c:v>
                </c:pt>
                <c:pt idx="152">
                  <c:v>49.966099999999997</c:v>
                </c:pt>
                <c:pt idx="153">
                  <c:v>50.039900000000003</c:v>
                </c:pt>
                <c:pt idx="154">
                  <c:v>48.555199999999999</c:v>
                </c:pt>
                <c:pt idx="155">
                  <c:v>51.036900000000003</c:v>
                </c:pt>
                <c:pt idx="156">
                  <c:v>48.303100000000001</c:v>
                </c:pt>
                <c:pt idx="157">
                  <c:v>50.147399999999998</c:v>
                </c:pt>
                <c:pt idx="158">
                  <c:v>47.084200000000003</c:v>
                </c:pt>
                <c:pt idx="159">
                  <c:v>49.456600000000002</c:v>
                </c:pt>
                <c:pt idx="160">
                  <c:v>47.5518</c:v>
                </c:pt>
                <c:pt idx="161">
                  <c:v>48.3904</c:v>
                </c:pt>
                <c:pt idx="162">
                  <c:v>47.328600000000002</c:v>
                </c:pt>
                <c:pt idx="163">
                  <c:v>47.689700000000002</c:v>
                </c:pt>
                <c:pt idx="164">
                  <c:v>47.853299999999997</c:v>
                </c:pt>
                <c:pt idx="165">
                  <c:v>49.671300000000002</c:v>
                </c:pt>
                <c:pt idx="166">
                  <c:v>48.848399999999998</c:v>
                </c:pt>
                <c:pt idx="167">
                  <c:v>48.826000000000001</c:v>
                </c:pt>
                <c:pt idx="168">
                  <c:v>49.6374</c:v>
                </c:pt>
                <c:pt idx="169">
                  <c:v>47.753100000000003</c:v>
                </c:pt>
                <c:pt idx="170">
                  <c:v>49.969000000000001</c:v>
                </c:pt>
                <c:pt idx="171">
                  <c:v>48.3294</c:v>
                </c:pt>
                <c:pt idx="172">
                  <c:v>48.638199999999998</c:v>
                </c:pt>
                <c:pt idx="173">
                  <c:v>45.352800000000002</c:v>
                </c:pt>
                <c:pt idx="174">
                  <c:v>49.229900000000001</c:v>
                </c:pt>
                <c:pt idx="175">
                  <c:v>46.799100000000003</c:v>
                </c:pt>
                <c:pt idx="176">
                  <c:v>47.9895</c:v>
                </c:pt>
                <c:pt idx="177">
                  <c:v>49.779600000000002</c:v>
                </c:pt>
                <c:pt idx="178">
                  <c:v>46.610999999999997</c:v>
                </c:pt>
                <c:pt idx="179">
                  <c:v>47.647500000000001</c:v>
                </c:pt>
                <c:pt idx="180">
                  <c:v>49.755400000000002</c:v>
                </c:pt>
                <c:pt idx="181">
                  <c:v>49.997700000000002</c:v>
                </c:pt>
                <c:pt idx="182">
                  <c:v>49.727200000000003</c:v>
                </c:pt>
                <c:pt idx="183">
                  <c:v>48.353900000000003</c:v>
                </c:pt>
                <c:pt idx="184">
                  <c:v>48.520200000000003</c:v>
                </c:pt>
                <c:pt idx="185">
                  <c:v>49.263300000000001</c:v>
                </c:pt>
                <c:pt idx="186">
                  <c:v>44.306399999999996</c:v>
                </c:pt>
                <c:pt idx="187">
                  <c:v>48.158299999999997</c:v>
                </c:pt>
                <c:pt idx="188">
                  <c:v>48.930599999999998</c:v>
                </c:pt>
                <c:pt idx="189">
                  <c:v>48.070900000000002</c:v>
                </c:pt>
                <c:pt idx="190">
                  <c:v>47.755299999999998</c:v>
                </c:pt>
                <c:pt idx="191">
                  <c:v>49.314700000000002</c:v>
                </c:pt>
                <c:pt idx="192">
                  <c:v>48.838700000000003</c:v>
                </c:pt>
                <c:pt idx="193">
                  <c:v>48.428899999999999</c:v>
                </c:pt>
                <c:pt idx="194">
                  <c:v>46.375799999999998</c:v>
                </c:pt>
                <c:pt idx="195">
                  <c:v>48.369300000000003</c:v>
                </c:pt>
                <c:pt idx="196">
                  <c:v>49.330500000000001</c:v>
                </c:pt>
                <c:pt idx="197">
                  <c:v>48.220399999999998</c:v>
                </c:pt>
                <c:pt idx="198">
                  <c:v>48.309399999999997</c:v>
                </c:pt>
                <c:pt idx="199">
                  <c:v>48.3917</c:v>
                </c:pt>
                <c:pt idx="200">
                  <c:v>45.6282</c:v>
                </c:pt>
                <c:pt idx="201">
                  <c:v>47.490200000000002</c:v>
                </c:pt>
                <c:pt idx="202">
                  <c:v>45.802199999999999</c:v>
                </c:pt>
                <c:pt idx="203">
                  <c:v>46.759</c:v>
                </c:pt>
                <c:pt idx="204">
                  <c:v>46.768700000000003</c:v>
                </c:pt>
                <c:pt idx="205">
                  <c:v>47.9148</c:v>
                </c:pt>
                <c:pt idx="206">
                  <c:v>47.327500000000001</c:v>
                </c:pt>
                <c:pt idx="207">
                  <c:v>47.412500000000001</c:v>
                </c:pt>
                <c:pt idx="208">
                  <c:v>46.548900000000003</c:v>
                </c:pt>
                <c:pt idx="209">
                  <c:v>45.459899999999998</c:v>
                </c:pt>
                <c:pt idx="210">
                  <c:v>48.943300000000001</c:v>
                </c:pt>
                <c:pt idx="211">
                  <c:v>47.593400000000003</c:v>
                </c:pt>
                <c:pt idx="212">
                  <c:v>47.336199999999998</c:v>
                </c:pt>
                <c:pt idx="213">
                  <c:v>39.027799999999999</c:v>
                </c:pt>
                <c:pt idx="214">
                  <c:v>47.7654</c:v>
                </c:pt>
                <c:pt idx="215">
                  <c:v>44.217100000000002</c:v>
                </c:pt>
                <c:pt idx="216">
                  <c:v>48.1325</c:v>
                </c:pt>
                <c:pt idx="217">
                  <c:v>47.927300000000002</c:v>
                </c:pt>
                <c:pt idx="218">
                  <c:v>44.3232</c:v>
                </c:pt>
                <c:pt idx="219">
                  <c:v>47.381999999999998</c:v>
                </c:pt>
                <c:pt idx="220">
                  <c:v>48.7012</c:v>
                </c:pt>
                <c:pt idx="221">
                  <c:v>48.545299999999997</c:v>
                </c:pt>
                <c:pt idx="222">
                  <c:v>48.488900000000001</c:v>
                </c:pt>
                <c:pt idx="223">
                  <c:v>47.242899999999999</c:v>
                </c:pt>
                <c:pt idx="224">
                  <c:v>46.942799999999998</c:v>
                </c:pt>
                <c:pt idx="225">
                  <c:v>48.845599999999997</c:v>
                </c:pt>
                <c:pt idx="226">
                  <c:v>47.481400000000001</c:v>
                </c:pt>
                <c:pt idx="227">
                  <c:v>47.561</c:v>
                </c:pt>
                <c:pt idx="228">
                  <c:v>47.733199999999997</c:v>
                </c:pt>
                <c:pt idx="229">
                  <c:v>47.411499999999997</c:v>
                </c:pt>
                <c:pt idx="230">
                  <c:v>41.102200000000003</c:v>
                </c:pt>
                <c:pt idx="231">
                  <c:v>48.055100000000003</c:v>
                </c:pt>
                <c:pt idx="232">
                  <c:v>48.313299999999998</c:v>
                </c:pt>
                <c:pt idx="233">
                  <c:v>47.686199999999999</c:v>
                </c:pt>
                <c:pt idx="234">
                  <c:v>47.1233</c:v>
                </c:pt>
                <c:pt idx="235">
                  <c:v>47.9377</c:v>
                </c:pt>
                <c:pt idx="236">
                  <c:v>48.8827</c:v>
                </c:pt>
                <c:pt idx="237">
                  <c:v>47.463500000000003</c:v>
                </c:pt>
                <c:pt idx="238">
                  <c:v>48.175800000000002</c:v>
                </c:pt>
                <c:pt idx="239">
                  <c:v>47.7532</c:v>
                </c:pt>
                <c:pt idx="240">
                  <c:v>47.5488</c:v>
                </c:pt>
                <c:pt idx="241">
                  <c:v>48.423400000000001</c:v>
                </c:pt>
                <c:pt idx="242">
                  <c:v>48.657299999999999</c:v>
                </c:pt>
                <c:pt idx="243">
                  <c:v>47.5443</c:v>
                </c:pt>
                <c:pt idx="244">
                  <c:v>48.191299999999998</c:v>
                </c:pt>
                <c:pt idx="245">
                  <c:v>49.860199999999999</c:v>
                </c:pt>
                <c:pt idx="246">
                  <c:v>49.452599999999997</c:v>
                </c:pt>
                <c:pt idx="247">
                  <c:v>48.310899999999997</c:v>
                </c:pt>
                <c:pt idx="248">
                  <c:v>48.346299999999999</c:v>
                </c:pt>
                <c:pt idx="249">
                  <c:v>47.8279</c:v>
                </c:pt>
                <c:pt idx="250">
                  <c:v>49.846899999999998</c:v>
                </c:pt>
                <c:pt idx="251">
                  <c:v>48.954000000000001</c:v>
                </c:pt>
                <c:pt idx="252">
                  <c:v>48.668999999999997</c:v>
                </c:pt>
                <c:pt idx="253">
                  <c:v>47.410699999999999</c:v>
                </c:pt>
                <c:pt idx="254">
                  <c:v>51.570599999999999</c:v>
                </c:pt>
                <c:pt idx="255">
                  <c:v>47.805599999999998</c:v>
                </c:pt>
                <c:pt idx="256">
                  <c:v>49.555900000000001</c:v>
                </c:pt>
                <c:pt idx="257">
                  <c:v>49.394799999999996</c:v>
                </c:pt>
                <c:pt idx="258">
                  <c:v>47.2181</c:v>
                </c:pt>
                <c:pt idx="259">
                  <c:v>47.980200000000004</c:v>
                </c:pt>
                <c:pt idx="260">
                  <c:v>49.487900000000003</c:v>
                </c:pt>
                <c:pt idx="261">
                  <c:v>49.448500000000003</c:v>
                </c:pt>
                <c:pt idx="262">
                  <c:v>49.3294</c:v>
                </c:pt>
                <c:pt idx="263">
                  <c:v>49.614800000000002</c:v>
                </c:pt>
                <c:pt idx="264">
                  <c:v>48.853299999999997</c:v>
                </c:pt>
                <c:pt idx="265">
                  <c:v>49.831000000000003</c:v>
                </c:pt>
                <c:pt idx="266">
                  <c:v>47.489199999999997</c:v>
                </c:pt>
                <c:pt idx="267">
                  <c:v>49.075400000000002</c:v>
                </c:pt>
                <c:pt idx="268">
                  <c:v>48.957099999999997</c:v>
                </c:pt>
                <c:pt idx="269">
                  <c:v>48.6297</c:v>
                </c:pt>
                <c:pt idx="270">
                  <c:v>47.421199999999999</c:v>
                </c:pt>
                <c:pt idx="271">
                  <c:v>48.856499999999997</c:v>
                </c:pt>
                <c:pt idx="272">
                  <c:v>49.608800000000002</c:v>
                </c:pt>
                <c:pt idx="273">
                  <c:v>48.749499999999998</c:v>
                </c:pt>
                <c:pt idx="274">
                  <c:v>48.986400000000003</c:v>
                </c:pt>
                <c:pt idx="275">
                  <c:v>48.8093</c:v>
                </c:pt>
                <c:pt idx="276">
                  <c:v>49.480200000000004</c:v>
                </c:pt>
                <c:pt idx="277">
                  <c:v>47.872500000000002</c:v>
                </c:pt>
                <c:pt idx="278">
                  <c:v>49.082099999999997</c:v>
                </c:pt>
                <c:pt idx="279">
                  <c:v>48.140599999999999</c:v>
                </c:pt>
                <c:pt idx="280">
                  <c:v>49.06</c:v>
                </c:pt>
                <c:pt idx="281">
                  <c:v>48.528300000000002</c:v>
                </c:pt>
                <c:pt idx="282">
                  <c:v>49.672800000000002</c:v>
                </c:pt>
                <c:pt idx="283">
                  <c:v>47.609499999999997</c:v>
                </c:pt>
                <c:pt idx="284">
                  <c:v>48.863900000000001</c:v>
                </c:pt>
                <c:pt idx="285">
                  <c:v>51.045999999999999</c:v>
                </c:pt>
                <c:pt idx="286">
                  <c:v>49.851799999999997</c:v>
                </c:pt>
                <c:pt idx="287">
                  <c:v>49.746600000000001</c:v>
                </c:pt>
                <c:pt idx="288">
                  <c:v>48.2072</c:v>
                </c:pt>
                <c:pt idx="289">
                  <c:v>48.34</c:v>
                </c:pt>
                <c:pt idx="290">
                  <c:v>51.815399999999997</c:v>
                </c:pt>
                <c:pt idx="291">
                  <c:v>49.608699999999999</c:v>
                </c:pt>
                <c:pt idx="292">
                  <c:v>50.101399999999998</c:v>
                </c:pt>
                <c:pt idx="293">
                  <c:v>46.775599999999997</c:v>
                </c:pt>
                <c:pt idx="294">
                  <c:v>51.790500000000002</c:v>
                </c:pt>
                <c:pt idx="295">
                  <c:v>47.812800000000003</c:v>
                </c:pt>
                <c:pt idx="296">
                  <c:v>50.6905</c:v>
                </c:pt>
                <c:pt idx="297">
                  <c:v>50.493600000000001</c:v>
                </c:pt>
                <c:pt idx="298">
                  <c:v>46.535699999999999</c:v>
                </c:pt>
                <c:pt idx="299">
                  <c:v>48.1554</c:v>
                </c:pt>
                <c:pt idx="300">
                  <c:v>51.860399999999998</c:v>
                </c:pt>
                <c:pt idx="301">
                  <c:v>51.684100000000001</c:v>
                </c:pt>
                <c:pt idx="302">
                  <c:v>51.277799999999999</c:v>
                </c:pt>
                <c:pt idx="303">
                  <c:v>50.5488</c:v>
                </c:pt>
                <c:pt idx="304">
                  <c:v>50.254800000000003</c:v>
                </c:pt>
                <c:pt idx="305">
                  <c:v>51.099299999999999</c:v>
                </c:pt>
                <c:pt idx="306">
                  <c:v>49.333300000000001</c:v>
                </c:pt>
                <c:pt idx="307">
                  <c:v>49.311700000000002</c:v>
                </c:pt>
                <c:pt idx="308">
                  <c:v>51.6997</c:v>
                </c:pt>
                <c:pt idx="309">
                  <c:v>50.302500000000002</c:v>
                </c:pt>
                <c:pt idx="310">
                  <c:v>47.731099999999998</c:v>
                </c:pt>
                <c:pt idx="311">
                  <c:v>50.3429</c:v>
                </c:pt>
                <c:pt idx="312">
                  <c:v>50.573599999999999</c:v>
                </c:pt>
                <c:pt idx="313">
                  <c:v>50.228099999999998</c:v>
                </c:pt>
                <c:pt idx="314">
                  <c:v>49.887300000000003</c:v>
                </c:pt>
                <c:pt idx="315">
                  <c:v>49.927900000000001</c:v>
                </c:pt>
                <c:pt idx="316">
                  <c:v>51.133400000000002</c:v>
                </c:pt>
                <c:pt idx="317">
                  <c:v>49.378599999999999</c:v>
                </c:pt>
                <c:pt idx="318">
                  <c:v>49.8964</c:v>
                </c:pt>
                <c:pt idx="319">
                  <c:v>50.2376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C-405A-8CC2-6FC299DE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Filter 7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samples'!$U$2:$U$321</c:f>
              <c:numCache>
                <c:formatCode>General</c:formatCode>
                <c:ptCount val="320"/>
                <c:pt idx="0">
                  <c:v>49.528500000000001</c:v>
                </c:pt>
                <c:pt idx="1">
                  <c:v>49.674100000000003</c:v>
                </c:pt>
                <c:pt idx="2">
                  <c:v>49.517099999999999</c:v>
                </c:pt>
                <c:pt idx="3">
                  <c:v>49.445900000000002</c:v>
                </c:pt>
                <c:pt idx="4">
                  <c:v>49.660699999999999</c:v>
                </c:pt>
                <c:pt idx="5">
                  <c:v>0</c:v>
                </c:pt>
                <c:pt idx="6">
                  <c:v>49.9129</c:v>
                </c:pt>
                <c:pt idx="7">
                  <c:v>49.781500000000001</c:v>
                </c:pt>
                <c:pt idx="8">
                  <c:v>49.523200000000003</c:v>
                </c:pt>
                <c:pt idx="9">
                  <c:v>49.8491</c:v>
                </c:pt>
                <c:pt idx="10">
                  <c:v>49.903599999999997</c:v>
                </c:pt>
                <c:pt idx="11">
                  <c:v>0</c:v>
                </c:pt>
                <c:pt idx="12">
                  <c:v>49.604100000000003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49.6599</c:v>
                </c:pt>
                <c:pt idx="17">
                  <c:v>0</c:v>
                </c:pt>
                <c:pt idx="18">
                  <c:v>0</c:v>
                </c:pt>
                <c:pt idx="19">
                  <c:v>49.839300000000001</c:v>
                </c:pt>
                <c:pt idx="20">
                  <c:v>50.014600000000002</c:v>
                </c:pt>
                <c:pt idx="21">
                  <c:v>50.222499999999997</c:v>
                </c:pt>
                <c:pt idx="22">
                  <c:v>49.973599999999998</c:v>
                </c:pt>
                <c:pt idx="23">
                  <c:v>49.674100000000003</c:v>
                </c:pt>
                <c:pt idx="24">
                  <c:v>50.143599999999999</c:v>
                </c:pt>
                <c:pt idx="25">
                  <c:v>49.828699999999998</c:v>
                </c:pt>
                <c:pt idx="26">
                  <c:v>49.857599999999998</c:v>
                </c:pt>
                <c:pt idx="27">
                  <c:v>50.387300000000003</c:v>
                </c:pt>
                <c:pt idx="28">
                  <c:v>49.874299999999998</c:v>
                </c:pt>
                <c:pt idx="29">
                  <c:v>49.857999999999997</c:v>
                </c:pt>
                <c:pt idx="30">
                  <c:v>49.896299999999997</c:v>
                </c:pt>
                <c:pt idx="31">
                  <c:v>49.8108</c:v>
                </c:pt>
                <c:pt idx="32">
                  <c:v>49.907600000000002</c:v>
                </c:pt>
                <c:pt idx="33">
                  <c:v>49.7714</c:v>
                </c:pt>
                <c:pt idx="34">
                  <c:v>50.000799999999998</c:v>
                </c:pt>
                <c:pt idx="35">
                  <c:v>50.0289</c:v>
                </c:pt>
                <c:pt idx="36">
                  <c:v>49.862499999999997</c:v>
                </c:pt>
                <c:pt idx="37">
                  <c:v>49.811999999999998</c:v>
                </c:pt>
                <c:pt idx="38">
                  <c:v>49.477600000000002</c:v>
                </c:pt>
                <c:pt idx="39">
                  <c:v>49.683100000000003</c:v>
                </c:pt>
                <c:pt idx="40">
                  <c:v>0</c:v>
                </c:pt>
                <c:pt idx="41">
                  <c:v>49.657400000000003</c:v>
                </c:pt>
                <c:pt idx="42">
                  <c:v>49.133000000000003</c:v>
                </c:pt>
                <c:pt idx="43">
                  <c:v>49.294499999999999</c:v>
                </c:pt>
                <c:pt idx="44">
                  <c:v>49.664000000000001</c:v>
                </c:pt>
                <c:pt idx="45">
                  <c:v>49.701799999999999</c:v>
                </c:pt>
                <c:pt idx="46">
                  <c:v>49.828299999999999</c:v>
                </c:pt>
                <c:pt idx="47">
                  <c:v>49.8063</c:v>
                </c:pt>
                <c:pt idx="48">
                  <c:v>49.436500000000002</c:v>
                </c:pt>
                <c:pt idx="49">
                  <c:v>49.606200000000001</c:v>
                </c:pt>
                <c:pt idx="50">
                  <c:v>49.955199999999998</c:v>
                </c:pt>
                <c:pt idx="51">
                  <c:v>49.862099999999998</c:v>
                </c:pt>
                <c:pt idx="52">
                  <c:v>49.843400000000003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49.45</c:v>
                </c:pt>
                <c:pt idx="57">
                  <c:v>50.034199999999998</c:v>
                </c:pt>
                <c:pt idx="58">
                  <c:v>49.253900000000002</c:v>
                </c:pt>
                <c:pt idx="59">
                  <c:v>49.694899999999997</c:v>
                </c:pt>
                <c:pt idx="60">
                  <c:v>49.960900000000002</c:v>
                </c:pt>
                <c:pt idx="61">
                  <c:v>50.329099999999997</c:v>
                </c:pt>
                <c:pt idx="62">
                  <c:v>49.919400000000003</c:v>
                </c:pt>
                <c:pt idx="63">
                  <c:v>49.842599999999997</c:v>
                </c:pt>
                <c:pt idx="64">
                  <c:v>49.979300000000002</c:v>
                </c:pt>
                <c:pt idx="65">
                  <c:v>49.839300000000001</c:v>
                </c:pt>
                <c:pt idx="66">
                  <c:v>49.6432</c:v>
                </c:pt>
                <c:pt idx="67">
                  <c:v>50.263199999999998</c:v>
                </c:pt>
                <c:pt idx="68">
                  <c:v>49.831600000000002</c:v>
                </c:pt>
                <c:pt idx="69">
                  <c:v>50.020299999999999</c:v>
                </c:pt>
                <c:pt idx="70">
                  <c:v>0</c:v>
                </c:pt>
                <c:pt idx="71">
                  <c:v>49.752200000000002</c:v>
                </c:pt>
                <c:pt idx="72">
                  <c:v>0</c:v>
                </c:pt>
                <c:pt idx="73">
                  <c:v>49.939</c:v>
                </c:pt>
                <c:pt idx="74">
                  <c:v>49.685899999999997</c:v>
                </c:pt>
                <c:pt idx="75">
                  <c:v>50.167999999999999</c:v>
                </c:pt>
                <c:pt idx="76">
                  <c:v>0</c:v>
                </c:pt>
                <c:pt idx="77">
                  <c:v>50.093600000000002</c:v>
                </c:pt>
                <c:pt idx="78">
                  <c:v>49.462600000000002</c:v>
                </c:pt>
                <c:pt idx="79">
                  <c:v>49.829500000000003</c:v>
                </c:pt>
                <c:pt idx="80">
                  <c:v>49.469900000000003</c:v>
                </c:pt>
                <c:pt idx="81">
                  <c:v>48.977200000000003</c:v>
                </c:pt>
                <c:pt idx="82">
                  <c:v>49.124899999999997</c:v>
                </c:pt>
                <c:pt idx="83">
                  <c:v>49.411299999999997</c:v>
                </c:pt>
                <c:pt idx="84">
                  <c:v>48.974400000000003</c:v>
                </c:pt>
                <c:pt idx="85">
                  <c:v>49.601700000000001</c:v>
                </c:pt>
                <c:pt idx="86">
                  <c:v>49.635100000000001</c:v>
                </c:pt>
                <c:pt idx="87">
                  <c:v>49.673699999999997</c:v>
                </c:pt>
                <c:pt idx="88">
                  <c:v>49.69</c:v>
                </c:pt>
                <c:pt idx="89">
                  <c:v>49.335599999999999</c:v>
                </c:pt>
                <c:pt idx="90">
                  <c:v>49.784399999999998</c:v>
                </c:pt>
                <c:pt idx="91">
                  <c:v>49.753900000000002</c:v>
                </c:pt>
                <c:pt idx="92">
                  <c:v>49.274999999999999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49.959299999999999</c:v>
                </c:pt>
                <c:pt idx="98">
                  <c:v>49.5411</c:v>
                </c:pt>
                <c:pt idx="99">
                  <c:v>49.855600000000003</c:v>
                </c:pt>
                <c:pt idx="100">
                  <c:v>49.694099999999999</c:v>
                </c:pt>
                <c:pt idx="101">
                  <c:v>49.9679</c:v>
                </c:pt>
                <c:pt idx="102">
                  <c:v>49.877899999999997</c:v>
                </c:pt>
                <c:pt idx="103">
                  <c:v>0</c:v>
                </c:pt>
                <c:pt idx="104">
                  <c:v>49.938200000000002</c:v>
                </c:pt>
                <c:pt idx="105">
                  <c:v>49.621200000000002</c:v>
                </c:pt>
                <c:pt idx="106">
                  <c:v>49.622900000000001</c:v>
                </c:pt>
                <c:pt idx="107">
                  <c:v>0</c:v>
                </c:pt>
                <c:pt idx="108">
                  <c:v>49.634300000000003</c:v>
                </c:pt>
                <c:pt idx="109">
                  <c:v>49.749400000000001</c:v>
                </c:pt>
                <c:pt idx="110">
                  <c:v>49.760800000000003</c:v>
                </c:pt>
                <c:pt idx="111">
                  <c:v>49.894199999999998</c:v>
                </c:pt>
                <c:pt idx="112">
                  <c:v>49.975200000000001</c:v>
                </c:pt>
                <c:pt idx="113">
                  <c:v>49.884900000000002</c:v>
                </c:pt>
                <c:pt idx="114">
                  <c:v>49.390999999999998</c:v>
                </c:pt>
                <c:pt idx="115">
                  <c:v>50.023200000000003</c:v>
                </c:pt>
                <c:pt idx="116">
                  <c:v>49.646900000000002</c:v>
                </c:pt>
                <c:pt idx="117">
                  <c:v>49.7836</c:v>
                </c:pt>
                <c:pt idx="118">
                  <c:v>49.3352</c:v>
                </c:pt>
                <c:pt idx="119">
                  <c:v>49.897100000000002</c:v>
                </c:pt>
                <c:pt idx="120">
                  <c:v>49.067900000000002</c:v>
                </c:pt>
                <c:pt idx="121">
                  <c:v>49.3979</c:v>
                </c:pt>
                <c:pt idx="122">
                  <c:v>49.323399999999999</c:v>
                </c:pt>
                <c:pt idx="123">
                  <c:v>0</c:v>
                </c:pt>
                <c:pt idx="124">
                  <c:v>49.530900000000003</c:v>
                </c:pt>
                <c:pt idx="125">
                  <c:v>49.7498</c:v>
                </c:pt>
                <c:pt idx="126">
                  <c:v>49.699300000000001</c:v>
                </c:pt>
                <c:pt idx="127">
                  <c:v>0</c:v>
                </c:pt>
                <c:pt idx="128">
                  <c:v>0</c:v>
                </c:pt>
                <c:pt idx="129">
                  <c:v>49.579700000000003</c:v>
                </c:pt>
                <c:pt idx="130">
                  <c:v>0</c:v>
                </c:pt>
                <c:pt idx="131">
                  <c:v>49.732300000000002</c:v>
                </c:pt>
                <c:pt idx="132">
                  <c:v>49.652999999999999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49.579300000000003</c:v>
                </c:pt>
                <c:pt idx="137">
                  <c:v>49.9345</c:v>
                </c:pt>
                <c:pt idx="138">
                  <c:v>49.771000000000001</c:v>
                </c:pt>
                <c:pt idx="139">
                  <c:v>49.788400000000003</c:v>
                </c:pt>
                <c:pt idx="140">
                  <c:v>49.954799999999999</c:v>
                </c:pt>
                <c:pt idx="141">
                  <c:v>50.286799999999999</c:v>
                </c:pt>
                <c:pt idx="142">
                  <c:v>49.776200000000003</c:v>
                </c:pt>
                <c:pt idx="143">
                  <c:v>50.049599999999998</c:v>
                </c:pt>
                <c:pt idx="144">
                  <c:v>0</c:v>
                </c:pt>
                <c:pt idx="145">
                  <c:v>50.052500000000002</c:v>
                </c:pt>
                <c:pt idx="146">
                  <c:v>49.600099999999998</c:v>
                </c:pt>
                <c:pt idx="147">
                  <c:v>50.145200000000003</c:v>
                </c:pt>
                <c:pt idx="148">
                  <c:v>50.000799999999998</c:v>
                </c:pt>
                <c:pt idx="149">
                  <c:v>49.650500000000001</c:v>
                </c:pt>
                <c:pt idx="150">
                  <c:v>0</c:v>
                </c:pt>
                <c:pt idx="151">
                  <c:v>49.792900000000003</c:v>
                </c:pt>
                <c:pt idx="152">
                  <c:v>49.776200000000003</c:v>
                </c:pt>
                <c:pt idx="153">
                  <c:v>49.969099999999997</c:v>
                </c:pt>
                <c:pt idx="154">
                  <c:v>49.460900000000002</c:v>
                </c:pt>
                <c:pt idx="155">
                  <c:v>50.135100000000001</c:v>
                </c:pt>
                <c:pt idx="156">
                  <c:v>0</c:v>
                </c:pt>
                <c:pt idx="157">
                  <c:v>49.660299999999999</c:v>
                </c:pt>
                <c:pt idx="158">
                  <c:v>0</c:v>
                </c:pt>
                <c:pt idx="159">
                  <c:v>49.760800000000003</c:v>
                </c:pt>
                <c:pt idx="160">
                  <c:v>49.325499999999998</c:v>
                </c:pt>
                <c:pt idx="161">
                  <c:v>48.976799999999997</c:v>
                </c:pt>
                <c:pt idx="162">
                  <c:v>49.091900000000003</c:v>
                </c:pt>
                <c:pt idx="163">
                  <c:v>49.128599999999999</c:v>
                </c:pt>
                <c:pt idx="164">
                  <c:v>0</c:v>
                </c:pt>
                <c:pt idx="165">
                  <c:v>49.302300000000002</c:v>
                </c:pt>
                <c:pt idx="166">
                  <c:v>49.134300000000003</c:v>
                </c:pt>
                <c:pt idx="167">
                  <c:v>49.362900000000003</c:v>
                </c:pt>
                <c:pt idx="168">
                  <c:v>49.227800000000002</c:v>
                </c:pt>
                <c:pt idx="169">
                  <c:v>49.191600000000001</c:v>
                </c:pt>
                <c:pt idx="170">
                  <c:v>49.0488</c:v>
                </c:pt>
                <c:pt idx="171">
                  <c:v>49.295400000000001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49.390999999999998</c:v>
                </c:pt>
                <c:pt idx="177">
                  <c:v>49.391800000000003</c:v>
                </c:pt>
                <c:pt idx="178">
                  <c:v>49.201000000000001</c:v>
                </c:pt>
                <c:pt idx="179">
                  <c:v>49.160699999999999</c:v>
                </c:pt>
                <c:pt idx="180">
                  <c:v>49.386099999999999</c:v>
                </c:pt>
                <c:pt idx="181">
                  <c:v>49.325899999999997</c:v>
                </c:pt>
                <c:pt idx="182">
                  <c:v>49.449100000000001</c:v>
                </c:pt>
                <c:pt idx="183">
                  <c:v>49.3735</c:v>
                </c:pt>
                <c:pt idx="184">
                  <c:v>49.431699999999999</c:v>
                </c:pt>
                <c:pt idx="185">
                  <c:v>49.652200000000001</c:v>
                </c:pt>
                <c:pt idx="186">
                  <c:v>0</c:v>
                </c:pt>
                <c:pt idx="187">
                  <c:v>49.210299999999997</c:v>
                </c:pt>
                <c:pt idx="188">
                  <c:v>48.9422</c:v>
                </c:pt>
                <c:pt idx="189">
                  <c:v>49.334400000000002</c:v>
                </c:pt>
                <c:pt idx="190">
                  <c:v>49.046799999999998</c:v>
                </c:pt>
                <c:pt idx="191">
                  <c:v>49.258699999999997</c:v>
                </c:pt>
                <c:pt idx="192">
                  <c:v>49.292099999999998</c:v>
                </c:pt>
                <c:pt idx="193">
                  <c:v>48.833199999999998</c:v>
                </c:pt>
                <c:pt idx="194">
                  <c:v>0</c:v>
                </c:pt>
                <c:pt idx="195">
                  <c:v>49.123699999999999</c:v>
                </c:pt>
                <c:pt idx="196">
                  <c:v>49.2498</c:v>
                </c:pt>
                <c:pt idx="197">
                  <c:v>49.068800000000003</c:v>
                </c:pt>
                <c:pt idx="198">
                  <c:v>49.2087</c:v>
                </c:pt>
                <c:pt idx="199">
                  <c:v>49.106999999999999</c:v>
                </c:pt>
                <c:pt idx="200">
                  <c:v>0</c:v>
                </c:pt>
                <c:pt idx="201">
                  <c:v>48.9923</c:v>
                </c:pt>
                <c:pt idx="202">
                  <c:v>0</c:v>
                </c:pt>
                <c:pt idx="203">
                  <c:v>48.871000000000002</c:v>
                </c:pt>
                <c:pt idx="204">
                  <c:v>48.869399999999999</c:v>
                </c:pt>
                <c:pt idx="205">
                  <c:v>48.914999999999999</c:v>
                </c:pt>
                <c:pt idx="206">
                  <c:v>48.993499999999997</c:v>
                </c:pt>
                <c:pt idx="207">
                  <c:v>49.169199999999996</c:v>
                </c:pt>
                <c:pt idx="208">
                  <c:v>49.180599999999998</c:v>
                </c:pt>
                <c:pt idx="209">
                  <c:v>48.699800000000003</c:v>
                </c:pt>
                <c:pt idx="210">
                  <c:v>49.207900000000002</c:v>
                </c:pt>
                <c:pt idx="211">
                  <c:v>0</c:v>
                </c:pt>
                <c:pt idx="212">
                  <c:v>49.043500000000002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49.193199999999997</c:v>
                </c:pt>
                <c:pt idx="217">
                  <c:v>49.158700000000003</c:v>
                </c:pt>
                <c:pt idx="218">
                  <c:v>0</c:v>
                </c:pt>
                <c:pt idx="219">
                  <c:v>48.947499999999998</c:v>
                </c:pt>
                <c:pt idx="220">
                  <c:v>49.2014</c:v>
                </c:pt>
                <c:pt idx="221">
                  <c:v>49.392200000000003</c:v>
                </c:pt>
                <c:pt idx="222">
                  <c:v>49.252200000000002</c:v>
                </c:pt>
                <c:pt idx="223">
                  <c:v>49.102899999999998</c:v>
                </c:pt>
                <c:pt idx="224">
                  <c:v>48.875900000000001</c:v>
                </c:pt>
                <c:pt idx="225">
                  <c:v>49.5899</c:v>
                </c:pt>
                <c:pt idx="226">
                  <c:v>48.591900000000003</c:v>
                </c:pt>
                <c:pt idx="227">
                  <c:v>49.436900000000001</c:v>
                </c:pt>
                <c:pt idx="228">
                  <c:v>48.924700000000001</c:v>
                </c:pt>
                <c:pt idx="229">
                  <c:v>49.219700000000003</c:v>
                </c:pt>
                <c:pt idx="230">
                  <c:v>0</c:v>
                </c:pt>
                <c:pt idx="231">
                  <c:v>49.050400000000003</c:v>
                </c:pt>
                <c:pt idx="232">
                  <c:v>49.0366</c:v>
                </c:pt>
                <c:pt idx="233">
                  <c:v>49.234299999999998</c:v>
                </c:pt>
                <c:pt idx="234">
                  <c:v>49.142000000000003</c:v>
                </c:pt>
                <c:pt idx="235">
                  <c:v>49.063499999999998</c:v>
                </c:pt>
                <c:pt idx="236">
                  <c:v>48.850299999999997</c:v>
                </c:pt>
                <c:pt idx="237">
                  <c:v>49.161499999999997</c:v>
                </c:pt>
                <c:pt idx="238">
                  <c:v>48.776200000000003</c:v>
                </c:pt>
                <c:pt idx="239">
                  <c:v>49.0334</c:v>
                </c:pt>
                <c:pt idx="240">
                  <c:v>49.001199999999997</c:v>
                </c:pt>
                <c:pt idx="241">
                  <c:v>49.1404</c:v>
                </c:pt>
                <c:pt idx="242">
                  <c:v>49.091900000000003</c:v>
                </c:pt>
                <c:pt idx="243">
                  <c:v>49.085799999999999</c:v>
                </c:pt>
                <c:pt idx="244">
                  <c:v>48.965800000000002</c:v>
                </c:pt>
                <c:pt idx="245">
                  <c:v>49.239199999999997</c:v>
                </c:pt>
                <c:pt idx="246">
                  <c:v>49.300199999999997</c:v>
                </c:pt>
                <c:pt idx="247">
                  <c:v>49.272199999999998</c:v>
                </c:pt>
                <c:pt idx="248">
                  <c:v>49.345799999999997</c:v>
                </c:pt>
                <c:pt idx="249">
                  <c:v>49.235199999999999</c:v>
                </c:pt>
                <c:pt idx="250">
                  <c:v>49.600900000000003</c:v>
                </c:pt>
                <c:pt idx="251">
                  <c:v>49.399500000000003</c:v>
                </c:pt>
                <c:pt idx="252">
                  <c:v>49.405999999999999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49.576900000000002</c:v>
                </c:pt>
                <c:pt idx="257">
                  <c:v>49.449100000000001</c:v>
                </c:pt>
                <c:pt idx="258">
                  <c:v>48.755899999999997</c:v>
                </c:pt>
                <c:pt idx="259">
                  <c:v>49.0822</c:v>
                </c:pt>
                <c:pt idx="260">
                  <c:v>49.330800000000004</c:v>
                </c:pt>
                <c:pt idx="261">
                  <c:v>49.559399999999997</c:v>
                </c:pt>
                <c:pt idx="262">
                  <c:v>49.3474</c:v>
                </c:pt>
                <c:pt idx="263">
                  <c:v>49.376300000000001</c:v>
                </c:pt>
                <c:pt idx="264">
                  <c:v>49.0777</c:v>
                </c:pt>
                <c:pt idx="265">
                  <c:v>49.43</c:v>
                </c:pt>
                <c:pt idx="266">
                  <c:v>48.911299999999997</c:v>
                </c:pt>
                <c:pt idx="267">
                  <c:v>0</c:v>
                </c:pt>
                <c:pt idx="268">
                  <c:v>49.311999999999998</c:v>
                </c:pt>
                <c:pt idx="269">
                  <c:v>0</c:v>
                </c:pt>
                <c:pt idx="270">
                  <c:v>48.984900000000003</c:v>
                </c:pt>
                <c:pt idx="271">
                  <c:v>49.45</c:v>
                </c:pt>
                <c:pt idx="272">
                  <c:v>49.325899999999997</c:v>
                </c:pt>
                <c:pt idx="273">
                  <c:v>0</c:v>
                </c:pt>
                <c:pt idx="274">
                  <c:v>49.347799999999999</c:v>
                </c:pt>
                <c:pt idx="275">
                  <c:v>49.281100000000002</c:v>
                </c:pt>
                <c:pt idx="276">
                  <c:v>49.313699999999997</c:v>
                </c:pt>
                <c:pt idx="277">
                  <c:v>49.156999999999996</c:v>
                </c:pt>
                <c:pt idx="278">
                  <c:v>49.2624</c:v>
                </c:pt>
                <c:pt idx="279">
                  <c:v>49.378799999999998</c:v>
                </c:pt>
                <c:pt idx="280">
                  <c:v>49.0732</c:v>
                </c:pt>
                <c:pt idx="281">
                  <c:v>0</c:v>
                </c:pt>
                <c:pt idx="282">
                  <c:v>49.172499999999999</c:v>
                </c:pt>
                <c:pt idx="283">
                  <c:v>48.962200000000003</c:v>
                </c:pt>
                <c:pt idx="284">
                  <c:v>49.067100000000003</c:v>
                </c:pt>
                <c:pt idx="285">
                  <c:v>49.408900000000003</c:v>
                </c:pt>
                <c:pt idx="286">
                  <c:v>49.244100000000003</c:v>
                </c:pt>
                <c:pt idx="287">
                  <c:v>49.146900000000002</c:v>
                </c:pt>
                <c:pt idx="288">
                  <c:v>0</c:v>
                </c:pt>
                <c:pt idx="289">
                  <c:v>0</c:v>
                </c:pt>
                <c:pt idx="290">
                  <c:v>49.5854</c:v>
                </c:pt>
                <c:pt idx="291">
                  <c:v>49.322600000000001</c:v>
                </c:pt>
                <c:pt idx="292">
                  <c:v>49.153799999999997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49.209499999999998</c:v>
                </c:pt>
                <c:pt idx="297">
                  <c:v>49.413800000000002</c:v>
                </c:pt>
                <c:pt idx="298">
                  <c:v>0</c:v>
                </c:pt>
                <c:pt idx="299">
                  <c:v>0</c:v>
                </c:pt>
                <c:pt idx="300">
                  <c:v>49.715600000000002</c:v>
                </c:pt>
                <c:pt idx="301">
                  <c:v>49.567900000000002</c:v>
                </c:pt>
                <c:pt idx="302">
                  <c:v>49.4786</c:v>
                </c:pt>
                <c:pt idx="303">
                  <c:v>49.507300000000001</c:v>
                </c:pt>
                <c:pt idx="304">
                  <c:v>49.410899999999998</c:v>
                </c:pt>
                <c:pt idx="305">
                  <c:v>0</c:v>
                </c:pt>
                <c:pt idx="306">
                  <c:v>49.2624</c:v>
                </c:pt>
                <c:pt idx="307">
                  <c:v>49.432899999999997</c:v>
                </c:pt>
                <c:pt idx="308">
                  <c:v>49.511400000000002</c:v>
                </c:pt>
                <c:pt idx="309">
                  <c:v>49.420299999999997</c:v>
                </c:pt>
                <c:pt idx="310">
                  <c:v>49.095999999999997</c:v>
                </c:pt>
                <c:pt idx="311">
                  <c:v>49.527700000000003</c:v>
                </c:pt>
                <c:pt idx="312">
                  <c:v>0</c:v>
                </c:pt>
                <c:pt idx="313">
                  <c:v>49.2014</c:v>
                </c:pt>
                <c:pt idx="314">
                  <c:v>49.450800000000001</c:v>
                </c:pt>
                <c:pt idx="315">
                  <c:v>49.468299999999999</c:v>
                </c:pt>
                <c:pt idx="316">
                  <c:v>49.248199999999997</c:v>
                </c:pt>
                <c:pt idx="317">
                  <c:v>0</c:v>
                </c:pt>
                <c:pt idx="318">
                  <c:v>49.432499999999997</c:v>
                </c:pt>
                <c:pt idx="319">
                  <c:v>49.589500000000001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1-4D47-ABF4-F48559D9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Filter 8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samples'!$V$2:$V$321</c:f>
              <c:numCache>
                <c:formatCode>General</c:formatCode>
                <c:ptCount val="320"/>
                <c:pt idx="0">
                  <c:v>49.527099999999997</c:v>
                </c:pt>
                <c:pt idx="1">
                  <c:v>49.683799999999998</c:v>
                </c:pt>
                <c:pt idx="2">
                  <c:v>49.540799999999997</c:v>
                </c:pt>
                <c:pt idx="3">
                  <c:v>49.460799999999999</c:v>
                </c:pt>
                <c:pt idx="4">
                  <c:v>49.650199999999998</c:v>
                </c:pt>
                <c:pt idx="5">
                  <c:v>0</c:v>
                </c:pt>
                <c:pt idx="6">
                  <c:v>49.900799999999997</c:v>
                </c:pt>
                <c:pt idx="7">
                  <c:v>49.8003</c:v>
                </c:pt>
                <c:pt idx="8">
                  <c:v>49.534599999999998</c:v>
                </c:pt>
                <c:pt idx="9">
                  <c:v>49.849499999999999</c:v>
                </c:pt>
                <c:pt idx="10">
                  <c:v>49.914700000000003</c:v>
                </c:pt>
                <c:pt idx="11">
                  <c:v>0</c:v>
                </c:pt>
                <c:pt idx="12">
                  <c:v>49.617800000000003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49.6511</c:v>
                </c:pt>
                <c:pt idx="17">
                  <c:v>0</c:v>
                </c:pt>
                <c:pt idx="18">
                  <c:v>0</c:v>
                </c:pt>
                <c:pt idx="19">
                  <c:v>49.834899999999998</c:v>
                </c:pt>
                <c:pt idx="20">
                  <c:v>49.997900000000001</c:v>
                </c:pt>
                <c:pt idx="21">
                  <c:v>50.194099999999999</c:v>
                </c:pt>
                <c:pt idx="22">
                  <c:v>49.932099999999998</c:v>
                </c:pt>
                <c:pt idx="23">
                  <c:v>49.689599999999999</c:v>
                </c:pt>
                <c:pt idx="24">
                  <c:v>50.1387</c:v>
                </c:pt>
                <c:pt idx="25">
                  <c:v>49.828499999999998</c:v>
                </c:pt>
                <c:pt idx="26">
                  <c:v>49.836100000000002</c:v>
                </c:pt>
                <c:pt idx="27">
                  <c:v>50.372</c:v>
                </c:pt>
                <c:pt idx="28">
                  <c:v>49.8643</c:v>
                </c:pt>
                <c:pt idx="29">
                  <c:v>49.879199999999997</c:v>
                </c:pt>
                <c:pt idx="30">
                  <c:v>49.9146</c:v>
                </c:pt>
                <c:pt idx="31">
                  <c:v>49.802</c:v>
                </c:pt>
                <c:pt idx="32">
                  <c:v>49.908499999999997</c:v>
                </c:pt>
                <c:pt idx="33">
                  <c:v>49.789700000000003</c:v>
                </c:pt>
                <c:pt idx="34">
                  <c:v>49.979799999999997</c:v>
                </c:pt>
                <c:pt idx="35">
                  <c:v>50.013599999999997</c:v>
                </c:pt>
                <c:pt idx="36">
                  <c:v>49.841799999999999</c:v>
                </c:pt>
                <c:pt idx="37">
                  <c:v>49.806399999999996</c:v>
                </c:pt>
                <c:pt idx="38">
                  <c:v>49.485599999999998</c:v>
                </c:pt>
                <c:pt idx="39">
                  <c:v>49.686799999999998</c:v>
                </c:pt>
                <c:pt idx="40">
                  <c:v>0</c:v>
                </c:pt>
                <c:pt idx="41">
                  <c:v>49.659500000000001</c:v>
                </c:pt>
                <c:pt idx="42">
                  <c:v>49.142699999999998</c:v>
                </c:pt>
                <c:pt idx="43">
                  <c:v>49.316299999999998</c:v>
                </c:pt>
                <c:pt idx="44">
                  <c:v>49.6526</c:v>
                </c:pt>
                <c:pt idx="45">
                  <c:v>49.6571</c:v>
                </c:pt>
                <c:pt idx="46">
                  <c:v>49.858499999999999</c:v>
                </c:pt>
                <c:pt idx="47">
                  <c:v>49.816099999999999</c:v>
                </c:pt>
                <c:pt idx="48">
                  <c:v>49.433199999999999</c:v>
                </c:pt>
                <c:pt idx="49">
                  <c:v>49.5931</c:v>
                </c:pt>
                <c:pt idx="50">
                  <c:v>49.9343</c:v>
                </c:pt>
                <c:pt idx="51">
                  <c:v>49.860599999999998</c:v>
                </c:pt>
                <c:pt idx="52">
                  <c:v>49.8247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49.422600000000003</c:v>
                </c:pt>
                <c:pt idx="57">
                  <c:v>49.999099999999999</c:v>
                </c:pt>
                <c:pt idx="58">
                  <c:v>49.259700000000002</c:v>
                </c:pt>
                <c:pt idx="59">
                  <c:v>49.714300000000001</c:v>
                </c:pt>
                <c:pt idx="60">
                  <c:v>49.958599999999997</c:v>
                </c:pt>
                <c:pt idx="61">
                  <c:v>50.321199999999997</c:v>
                </c:pt>
                <c:pt idx="62">
                  <c:v>49.944099999999999</c:v>
                </c:pt>
                <c:pt idx="63">
                  <c:v>49.845399999999998</c:v>
                </c:pt>
                <c:pt idx="64">
                  <c:v>49.992800000000003</c:v>
                </c:pt>
                <c:pt idx="65">
                  <c:v>49.839199999999998</c:v>
                </c:pt>
                <c:pt idx="66">
                  <c:v>49.6601</c:v>
                </c:pt>
                <c:pt idx="67">
                  <c:v>50.218899999999998</c:v>
                </c:pt>
                <c:pt idx="68">
                  <c:v>49.844299999999997</c:v>
                </c:pt>
                <c:pt idx="69">
                  <c:v>50.040399999999998</c:v>
                </c:pt>
                <c:pt idx="70">
                  <c:v>0</c:v>
                </c:pt>
                <c:pt idx="71">
                  <c:v>49.746200000000002</c:v>
                </c:pt>
                <c:pt idx="72">
                  <c:v>0</c:v>
                </c:pt>
                <c:pt idx="73">
                  <c:v>49.948399999999999</c:v>
                </c:pt>
                <c:pt idx="74">
                  <c:v>49.709299999999999</c:v>
                </c:pt>
                <c:pt idx="75">
                  <c:v>50.167000000000002</c:v>
                </c:pt>
                <c:pt idx="76">
                  <c:v>0</c:v>
                </c:pt>
                <c:pt idx="77">
                  <c:v>50.073799999999999</c:v>
                </c:pt>
                <c:pt idx="78">
                  <c:v>49.453200000000002</c:v>
                </c:pt>
                <c:pt idx="79">
                  <c:v>49.822299999999998</c:v>
                </c:pt>
                <c:pt idx="80">
                  <c:v>49.4756</c:v>
                </c:pt>
                <c:pt idx="81">
                  <c:v>49.060400000000001</c:v>
                </c:pt>
                <c:pt idx="82">
                  <c:v>49.176299999999998</c:v>
                </c:pt>
                <c:pt idx="83">
                  <c:v>49.423400000000001</c:v>
                </c:pt>
                <c:pt idx="84">
                  <c:v>48.965600000000002</c:v>
                </c:pt>
                <c:pt idx="85">
                  <c:v>49.610999999999997</c:v>
                </c:pt>
                <c:pt idx="86">
                  <c:v>49.645499999999998</c:v>
                </c:pt>
                <c:pt idx="87">
                  <c:v>49.6995</c:v>
                </c:pt>
                <c:pt idx="88">
                  <c:v>49.698</c:v>
                </c:pt>
                <c:pt idx="89">
                  <c:v>49.3232</c:v>
                </c:pt>
                <c:pt idx="90">
                  <c:v>49.773200000000003</c:v>
                </c:pt>
                <c:pt idx="91">
                  <c:v>49.729300000000002</c:v>
                </c:pt>
                <c:pt idx="92">
                  <c:v>49.277999999999999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49.984000000000002</c:v>
                </c:pt>
                <c:pt idx="98">
                  <c:v>49.524700000000003</c:v>
                </c:pt>
                <c:pt idx="99">
                  <c:v>49.863199999999999</c:v>
                </c:pt>
                <c:pt idx="100">
                  <c:v>49.657200000000003</c:v>
                </c:pt>
                <c:pt idx="101">
                  <c:v>50.003</c:v>
                </c:pt>
                <c:pt idx="102">
                  <c:v>49.887999999999998</c:v>
                </c:pt>
                <c:pt idx="103">
                  <c:v>0</c:v>
                </c:pt>
                <c:pt idx="104">
                  <c:v>49.934699999999999</c:v>
                </c:pt>
                <c:pt idx="105">
                  <c:v>49.618499999999997</c:v>
                </c:pt>
                <c:pt idx="106">
                  <c:v>49.617100000000001</c:v>
                </c:pt>
                <c:pt idx="107">
                  <c:v>0</c:v>
                </c:pt>
                <c:pt idx="108">
                  <c:v>49.6554</c:v>
                </c:pt>
                <c:pt idx="109">
                  <c:v>49.737900000000003</c:v>
                </c:pt>
                <c:pt idx="110">
                  <c:v>49.7273</c:v>
                </c:pt>
                <c:pt idx="111">
                  <c:v>49.891300000000001</c:v>
                </c:pt>
                <c:pt idx="112">
                  <c:v>49.9788</c:v>
                </c:pt>
                <c:pt idx="113">
                  <c:v>49.8874</c:v>
                </c:pt>
                <c:pt idx="114">
                  <c:v>49.391100000000002</c:v>
                </c:pt>
                <c:pt idx="115">
                  <c:v>49.993200000000002</c:v>
                </c:pt>
                <c:pt idx="116">
                  <c:v>49.677199999999999</c:v>
                </c:pt>
                <c:pt idx="117">
                  <c:v>49.797499999999999</c:v>
                </c:pt>
                <c:pt idx="118">
                  <c:v>49.389800000000001</c:v>
                </c:pt>
                <c:pt idx="119">
                  <c:v>49.926400000000001</c:v>
                </c:pt>
                <c:pt idx="120">
                  <c:v>49.080399999999997</c:v>
                </c:pt>
                <c:pt idx="121">
                  <c:v>49.392899999999997</c:v>
                </c:pt>
                <c:pt idx="122">
                  <c:v>49.356499999999997</c:v>
                </c:pt>
                <c:pt idx="123">
                  <c:v>0</c:v>
                </c:pt>
                <c:pt idx="124">
                  <c:v>49.539200000000001</c:v>
                </c:pt>
                <c:pt idx="125">
                  <c:v>49.748399999999997</c:v>
                </c:pt>
                <c:pt idx="126">
                  <c:v>49.712499999999999</c:v>
                </c:pt>
                <c:pt idx="127">
                  <c:v>0</c:v>
                </c:pt>
                <c:pt idx="128">
                  <c:v>0</c:v>
                </c:pt>
                <c:pt idx="129">
                  <c:v>49.590200000000003</c:v>
                </c:pt>
                <c:pt idx="130">
                  <c:v>0</c:v>
                </c:pt>
                <c:pt idx="131">
                  <c:v>49.690300000000001</c:v>
                </c:pt>
                <c:pt idx="132">
                  <c:v>49.657299999999999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49.551699999999997</c:v>
                </c:pt>
                <c:pt idx="137">
                  <c:v>49.926200000000001</c:v>
                </c:pt>
                <c:pt idx="138">
                  <c:v>49.774299999999997</c:v>
                </c:pt>
                <c:pt idx="139">
                  <c:v>49.8232</c:v>
                </c:pt>
                <c:pt idx="140">
                  <c:v>49.951300000000003</c:v>
                </c:pt>
                <c:pt idx="141">
                  <c:v>50.262700000000002</c:v>
                </c:pt>
                <c:pt idx="142">
                  <c:v>49.753</c:v>
                </c:pt>
                <c:pt idx="143">
                  <c:v>49.9726</c:v>
                </c:pt>
                <c:pt idx="144">
                  <c:v>0</c:v>
                </c:pt>
                <c:pt idx="145">
                  <c:v>50.036900000000003</c:v>
                </c:pt>
                <c:pt idx="146">
                  <c:v>49.603999999999999</c:v>
                </c:pt>
                <c:pt idx="147">
                  <c:v>50.162700000000001</c:v>
                </c:pt>
                <c:pt idx="148">
                  <c:v>50.013100000000001</c:v>
                </c:pt>
                <c:pt idx="149">
                  <c:v>49.661299999999997</c:v>
                </c:pt>
                <c:pt idx="150">
                  <c:v>0</c:v>
                </c:pt>
                <c:pt idx="151">
                  <c:v>49.808999999999997</c:v>
                </c:pt>
                <c:pt idx="152">
                  <c:v>49.780799999999999</c:v>
                </c:pt>
                <c:pt idx="153">
                  <c:v>49.972799999999999</c:v>
                </c:pt>
                <c:pt idx="154">
                  <c:v>49.473799999999997</c:v>
                </c:pt>
                <c:pt idx="155">
                  <c:v>50.043300000000002</c:v>
                </c:pt>
                <c:pt idx="156">
                  <c:v>0</c:v>
                </c:pt>
                <c:pt idx="157">
                  <c:v>49.647599999999997</c:v>
                </c:pt>
                <c:pt idx="158">
                  <c:v>0</c:v>
                </c:pt>
                <c:pt idx="159">
                  <c:v>49.805599999999998</c:v>
                </c:pt>
                <c:pt idx="160">
                  <c:v>49.324100000000001</c:v>
                </c:pt>
                <c:pt idx="161">
                  <c:v>48.980899999999998</c:v>
                </c:pt>
                <c:pt idx="162">
                  <c:v>49.1265</c:v>
                </c:pt>
                <c:pt idx="163">
                  <c:v>49.142200000000003</c:v>
                </c:pt>
                <c:pt idx="164">
                  <c:v>0</c:v>
                </c:pt>
                <c:pt idx="165">
                  <c:v>49.299500000000002</c:v>
                </c:pt>
                <c:pt idx="166">
                  <c:v>49.104900000000001</c:v>
                </c:pt>
                <c:pt idx="167">
                  <c:v>49.371099999999998</c:v>
                </c:pt>
                <c:pt idx="168">
                  <c:v>49.218800000000002</c:v>
                </c:pt>
                <c:pt idx="169">
                  <c:v>49.181199999999997</c:v>
                </c:pt>
                <c:pt idx="170">
                  <c:v>49.033700000000003</c:v>
                </c:pt>
                <c:pt idx="171">
                  <c:v>49.302799999999998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49.386299999999999</c:v>
                </c:pt>
                <c:pt idx="177">
                  <c:v>49.423099999999998</c:v>
                </c:pt>
                <c:pt idx="178">
                  <c:v>49.205199999999998</c:v>
                </c:pt>
                <c:pt idx="179">
                  <c:v>49.1312</c:v>
                </c:pt>
                <c:pt idx="180">
                  <c:v>49.398200000000003</c:v>
                </c:pt>
                <c:pt idx="181">
                  <c:v>49.295200000000001</c:v>
                </c:pt>
                <c:pt idx="182">
                  <c:v>49.414499999999997</c:v>
                </c:pt>
                <c:pt idx="183">
                  <c:v>49.378</c:v>
                </c:pt>
                <c:pt idx="184">
                  <c:v>49.438600000000001</c:v>
                </c:pt>
                <c:pt idx="185">
                  <c:v>49.658099999999997</c:v>
                </c:pt>
                <c:pt idx="186">
                  <c:v>0</c:v>
                </c:pt>
                <c:pt idx="187">
                  <c:v>49.198399999999999</c:v>
                </c:pt>
                <c:pt idx="188">
                  <c:v>48.944400000000002</c:v>
                </c:pt>
                <c:pt idx="189">
                  <c:v>49.349800000000002</c:v>
                </c:pt>
                <c:pt idx="190">
                  <c:v>49.040399999999998</c:v>
                </c:pt>
                <c:pt idx="191">
                  <c:v>49.260800000000003</c:v>
                </c:pt>
                <c:pt idx="192">
                  <c:v>49.291200000000003</c:v>
                </c:pt>
                <c:pt idx="193">
                  <c:v>48.860599999999998</c:v>
                </c:pt>
                <c:pt idx="194">
                  <c:v>0</c:v>
                </c:pt>
                <c:pt idx="195">
                  <c:v>49.1235</c:v>
                </c:pt>
                <c:pt idx="196">
                  <c:v>49.242600000000003</c:v>
                </c:pt>
                <c:pt idx="197">
                  <c:v>49.0717</c:v>
                </c:pt>
                <c:pt idx="198">
                  <c:v>49.223999999999997</c:v>
                </c:pt>
                <c:pt idx="199">
                  <c:v>49.094799999999999</c:v>
                </c:pt>
                <c:pt idx="200">
                  <c:v>0</c:v>
                </c:pt>
                <c:pt idx="201">
                  <c:v>48.980200000000004</c:v>
                </c:pt>
                <c:pt idx="202">
                  <c:v>0</c:v>
                </c:pt>
                <c:pt idx="203">
                  <c:v>48.888399999999997</c:v>
                </c:pt>
                <c:pt idx="204">
                  <c:v>48.912700000000001</c:v>
                </c:pt>
                <c:pt idx="205">
                  <c:v>48.923900000000003</c:v>
                </c:pt>
                <c:pt idx="206">
                  <c:v>49.002499999999998</c:v>
                </c:pt>
                <c:pt idx="207">
                  <c:v>49.160600000000002</c:v>
                </c:pt>
                <c:pt idx="208">
                  <c:v>49.174599999999998</c:v>
                </c:pt>
                <c:pt idx="209">
                  <c:v>48.718600000000002</c:v>
                </c:pt>
                <c:pt idx="210">
                  <c:v>49.200600000000001</c:v>
                </c:pt>
                <c:pt idx="211">
                  <c:v>0</c:v>
                </c:pt>
                <c:pt idx="212">
                  <c:v>49.0486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49.209000000000003</c:v>
                </c:pt>
                <c:pt idx="217">
                  <c:v>49.171900000000001</c:v>
                </c:pt>
                <c:pt idx="218">
                  <c:v>0</c:v>
                </c:pt>
                <c:pt idx="219">
                  <c:v>48.950800000000001</c:v>
                </c:pt>
                <c:pt idx="220">
                  <c:v>49.204700000000003</c:v>
                </c:pt>
                <c:pt idx="221">
                  <c:v>49.397300000000001</c:v>
                </c:pt>
                <c:pt idx="222">
                  <c:v>49.247500000000002</c:v>
                </c:pt>
                <c:pt idx="223">
                  <c:v>49.127000000000002</c:v>
                </c:pt>
                <c:pt idx="224">
                  <c:v>48.864800000000002</c:v>
                </c:pt>
                <c:pt idx="225">
                  <c:v>49.574599999999997</c:v>
                </c:pt>
                <c:pt idx="226">
                  <c:v>48.553400000000003</c:v>
                </c:pt>
                <c:pt idx="227">
                  <c:v>49.438400000000001</c:v>
                </c:pt>
                <c:pt idx="228">
                  <c:v>48.936500000000002</c:v>
                </c:pt>
                <c:pt idx="229">
                  <c:v>49.1965</c:v>
                </c:pt>
                <c:pt idx="230">
                  <c:v>0</c:v>
                </c:pt>
                <c:pt idx="231">
                  <c:v>49.067799999999998</c:v>
                </c:pt>
                <c:pt idx="232">
                  <c:v>49.028700000000001</c:v>
                </c:pt>
                <c:pt idx="233">
                  <c:v>49.238500000000002</c:v>
                </c:pt>
                <c:pt idx="234">
                  <c:v>49.125500000000002</c:v>
                </c:pt>
                <c:pt idx="235">
                  <c:v>49.072699999999998</c:v>
                </c:pt>
                <c:pt idx="236">
                  <c:v>48.810499999999998</c:v>
                </c:pt>
                <c:pt idx="237">
                  <c:v>49.189700000000002</c:v>
                </c:pt>
                <c:pt idx="238">
                  <c:v>48.803699999999999</c:v>
                </c:pt>
                <c:pt idx="239">
                  <c:v>49.030799999999999</c:v>
                </c:pt>
                <c:pt idx="240">
                  <c:v>49.000799999999998</c:v>
                </c:pt>
                <c:pt idx="241">
                  <c:v>49.126800000000003</c:v>
                </c:pt>
                <c:pt idx="242">
                  <c:v>49.106099999999998</c:v>
                </c:pt>
                <c:pt idx="243">
                  <c:v>49.079900000000002</c:v>
                </c:pt>
                <c:pt idx="244">
                  <c:v>48.989100000000001</c:v>
                </c:pt>
                <c:pt idx="245">
                  <c:v>49.237200000000001</c:v>
                </c:pt>
                <c:pt idx="246">
                  <c:v>49.319400000000002</c:v>
                </c:pt>
                <c:pt idx="247">
                  <c:v>49.290300000000002</c:v>
                </c:pt>
                <c:pt idx="248">
                  <c:v>49.347900000000003</c:v>
                </c:pt>
                <c:pt idx="249">
                  <c:v>49.199399999999997</c:v>
                </c:pt>
                <c:pt idx="250">
                  <c:v>49.5672</c:v>
                </c:pt>
                <c:pt idx="251">
                  <c:v>49.404699999999998</c:v>
                </c:pt>
                <c:pt idx="252">
                  <c:v>49.427799999999998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49.5899</c:v>
                </c:pt>
                <c:pt idx="257">
                  <c:v>49.448700000000002</c:v>
                </c:pt>
                <c:pt idx="258">
                  <c:v>48.753599999999999</c:v>
                </c:pt>
                <c:pt idx="259">
                  <c:v>49.096699999999998</c:v>
                </c:pt>
                <c:pt idx="260">
                  <c:v>49.3249</c:v>
                </c:pt>
                <c:pt idx="261">
                  <c:v>49.550400000000003</c:v>
                </c:pt>
                <c:pt idx="262">
                  <c:v>49.377800000000001</c:v>
                </c:pt>
                <c:pt idx="263">
                  <c:v>49.385800000000003</c:v>
                </c:pt>
                <c:pt idx="264">
                  <c:v>49.057200000000002</c:v>
                </c:pt>
                <c:pt idx="265">
                  <c:v>49.421300000000002</c:v>
                </c:pt>
                <c:pt idx="266">
                  <c:v>48.898000000000003</c:v>
                </c:pt>
                <c:pt idx="267">
                  <c:v>0</c:v>
                </c:pt>
                <c:pt idx="268">
                  <c:v>49.322299999999998</c:v>
                </c:pt>
                <c:pt idx="269">
                  <c:v>0</c:v>
                </c:pt>
                <c:pt idx="270">
                  <c:v>48.9861</c:v>
                </c:pt>
                <c:pt idx="271">
                  <c:v>49.440399999999997</c:v>
                </c:pt>
                <c:pt idx="272">
                  <c:v>49.332900000000002</c:v>
                </c:pt>
                <c:pt idx="273">
                  <c:v>0</c:v>
                </c:pt>
                <c:pt idx="274">
                  <c:v>49.3352</c:v>
                </c:pt>
                <c:pt idx="275">
                  <c:v>49.282499999999999</c:v>
                </c:pt>
                <c:pt idx="276">
                  <c:v>49.286099999999998</c:v>
                </c:pt>
                <c:pt idx="277">
                  <c:v>49.174799999999998</c:v>
                </c:pt>
                <c:pt idx="278">
                  <c:v>49.272300000000001</c:v>
                </c:pt>
                <c:pt idx="279">
                  <c:v>49.373399999999997</c:v>
                </c:pt>
                <c:pt idx="280">
                  <c:v>49.0687</c:v>
                </c:pt>
                <c:pt idx="281">
                  <c:v>0</c:v>
                </c:pt>
                <c:pt idx="282">
                  <c:v>49.159799999999997</c:v>
                </c:pt>
                <c:pt idx="283">
                  <c:v>48.975700000000003</c:v>
                </c:pt>
                <c:pt idx="284">
                  <c:v>49.063099999999999</c:v>
                </c:pt>
                <c:pt idx="285">
                  <c:v>49.360599999999998</c:v>
                </c:pt>
                <c:pt idx="286">
                  <c:v>49.280200000000001</c:v>
                </c:pt>
                <c:pt idx="287">
                  <c:v>49.151200000000003</c:v>
                </c:pt>
                <c:pt idx="288">
                  <c:v>0</c:v>
                </c:pt>
                <c:pt idx="289">
                  <c:v>0</c:v>
                </c:pt>
                <c:pt idx="290">
                  <c:v>49.574800000000003</c:v>
                </c:pt>
                <c:pt idx="291">
                  <c:v>49.348199999999999</c:v>
                </c:pt>
                <c:pt idx="292">
                  <c:v>49.147300000000001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49.207000000000001</c:v>
                </c:pt>
                <c:pt idx="297">
                  <c:v>49.402299999999997</c:v>
                </c:pt>
                <c:pt idx="298">
                  <c:v>0</c:v>
                </c:pt>
                <c:pt idx="299">
                  <c:v>0</c:v>
                </c:pt>
                <c:pt idx="300">
                  <c:v>49.713799999999999</c:v>
                </c:pt>
                <c:pt idx="301">
                  <c:v>49.550600000000003</c:v>
                </c:pt>
                <c:pt idx="302">
                  <c:v>49.494500000000002</c:v>
                </c:pt>
                <c:pt idx="303">
                  <c:v>49.511000000000003</c:v>
                </c:pt>
                <c:pt idx="304">
                  <c:v>49.343000000000004</c:v>
                </c:pt>
                <c:pt idx="305">
                  <c:v>0</c:v>
                </c:pt>
                <c:pt idx="306">
                  <c:v>49.249600000000001</c:v>
                </c:pt>
                <c:pt idx="307">
                  <c:v>49.407400000000003</c:v>
                </c:pt>
                <c:pt idx="308">
                  <c:v>49.488799999999998</c:v>
                </c:pt>
                <c:pt idx="309">
                  <c:v>49.4041</c:v>
                </c:pt>
                <c:pt idx="310">
                  <c:v>49.13</c:v>
                </c:pt>
                <c:pt idx="311">
                  <c:v>49.513599999999997</c:v>
                </c:pt>
                <c:pt idx="312">
                  <c:v>0</c:v>
                </c:pt>
                <c:pt idx="313">
                  <c:v>49.2239</c:v>
                </c:pt>
                <c:pt idx="314">
                  <c:v>49.46</c:v>
                </c:pt>
                <c:pt idx="315">
                  <c:v>49.4452</c:v>
                </c:pt>
                <c:pt idx="316">
                  <c:v>49.228999999999999</c:v>
                </c:pt>
                <c:pt idx="317">
                  <c:v>0</c:v>
                </c:pt>
                <c:pt idx="318">
                  <c:v>49.421900000000001</c:v>
                </c:pt>
                <c:pt idx="319">
                  <c:v>49.580500000000001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3-4D13-A34F-72B250B0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Filter 9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samples'!$W$2:$W$321</c:f>
              <c:numCache>
                <c:formatCode>General</c:formatCode>
                <c:ptCount val="320"/>
                <c:pt idx="0">
                  <c:v>49.502600000000001</c:v>
                </c:pt>
                <c:pt idx="1">
                  <c:v>49.663800000000002</c:v>
                </c:pt>
                <c:pt idx="2">
                  <c:v>49.505600000000001</c:v>
                </c:pt>
                <c:pt idx="3">
                  <c:v>49.421300000000002</c:v>
                </c:pt>
                <c:pt idx="4">
                  <c:v>49.634700000000002</c:v>
                </c:pt>
                <c:pt idx="5">
                  <c:v>0</c:v>
                </c:pt>
                <c:pt idx="6">
                  <c:v>49.8797</c:v>
                </c:pt>
                <c:pt idx="7">
                  <c:v>49.785699999999999</c:v>
                </c:pt>
                <c:pt idx="8">
                  <c:v>49.564500000000002</c:v>
                </c:pt>
                <c:pt idx="9">
                  <c:v>49.8508</c:v>
                </c:pt>
                <c:pt idx="10">
                  <c:v>49.878500000000003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49.755000000000003</c:v>
                </c:pt>
                <c:pt idx="17">
                  <c:v>0</c:v>
                </c:pt>
                <c:pt idx="18">
                  <c:v>0</c:v>
                </c:pt>
                <c:pt idx="19">
                  <c:v>49.850499999999997</c:v>
                </c:pt>
                <c:pt idx="20">
                  <c:v>50.015300000000003</c:v>
                </c:pt>
                <c:pt idx="21">
                  <c:v>50.188099999999999</c:v>
                </c:pt>
                <c:pt idx="22">
                  <c:v>49.948799999999999</c:v>
                </c:pt>
                <c:pt idx="23">
                  <c:v>49.642600000000002</c:v>
                </c:pt>
                <c:pt idx="24">
                  <c:v>50.108800000000002</c:v>
                </c:pt>
                <c:pt idx="25">
                  <c:v>49.835599999999999</c:v>
                </c:pt>
                <c:pt idx="26">
                  <c:v>49.891199999999998</c:v>
                </c:pt>
                <c:pt idx="27">
                  <c:v>50.2331</c:v>
                </c:pt>
                <c:pt idx="28">
                  <c:v>49.912599999999998</c:v>
                </c:pt>
                <c:pt idx="29">
                  <c:v>49.857500000000002</c:v>
                </c:pt>
                <c:pt idx="30">
                  <c:v>49.958300000000001</c:v>
                </c:pt>
                <c:pt idx="31">
                  <c:v>49.786299999999997</c:v>
                </c:pt>
                <c:pt idx="32">
                  <c:v>49.854300000000002</c:v>
                </c:pt>
                <c:pt idx="33">
                  <c:v>49.81</c:v>
                </c:pt>
                <c:pt idx="34">
                  <c:v>49.983899999999998</c:v>
                </c:pt>
                <c:pt idx="35">
                  <c:v>49.983800000000002</c:v>
                </c:pt>
                <c:pt idx="36">
                  <c:v>49.912500000000001</c:v>
                </c:pt>
                <c:pt idx="37">
                  <c:v>49.745100000000001</c:v>
                </c:pt>
                <c:pt idx="38">
                  <c:v>0</c:v>
                </c:pt>
                <c:pt idx="39">
                  <c:v>49.649799999999999</c:v>
                </c:pt>
                <c:pt idx="40">
                  <c:v>0</c:v>
                </c:pt>
                <c:pt idx="41">
                  <c:v>0</c:v>
                </c:pt>
                <c:pt idx="42">
                  <c:v>49.098500000000001</c:v>
                </c:pt>
                <c:pt idx="43">
                  <c:v>49.296500000000002</c:v>
                </c:pt>
                <c:pt idx="44">
                  <c:v>0</c:v>
                </c:pt>
                <c:pt idx="45">
                  <c:v>49.652999999999999</c:v>
                </c:pt>
                <c:pt idx="46">
                  <c:v>49.867899999999999</c:v>
                </c:pt>
                <c:pt idx="47">
                  <c:v>49.797199999999997</c:v>
                </c:pt>
                <c:pt idx="48">
                  <c:v>49.456600000000002</c:v>
                </c:pt>
                <c:pt idx="49">
                  <c:v>49.638800000000003</c:v>
                </c:pt>
                <c:pt idx="50">
                  <c:v>49.93</c:v>
                </c:pt>
                <c:pt idx="51">
                  <c:v>0</c:v>
                </c:pt>
                <c:pt idx="52">
                  <c:v>49.786299999999997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49.515700000000002</c:v>
                </c:pt>
                <c:pt idx="57">
                  <c:v>49.986400000000003</c:v>
                </c:pt>
                <c:pt idx="58">
                  <c:v>49.297699999999999</c:v>
                </c:pt>
                <c:pt idx="59">
                  <c:v>49.776600000000002</c:v>
                </c:pt>
                <c:pt idx="60">
                  <c:v>49.964700000000001</c:v>
                </c:pt>
                <c:pt idx="61">
                  <c:v>50.2804</c:v>
                </c:pt>
                <c:pt idx="62">
                  <c:v>49.912599999999998</c:v>
                </c:pt>
                <c:pt idx="63">
                  <c:v>49.8553</c:v>
                </c:pt>
                <c:pt idx="64">
                  <c:v>49.969099999999997</c:v>
                </c:pt>
                <c:pt idx="65">
                  <c:v>0</c:v>
                </c:pt>
                <c:pt idx="66">
                  <c:v>49.690199999999997</c:v>
                </c:pt>
                <c:pt idx="67">
                  <c:v>50.228900000000003</c:v>
                </c:pt>
                <c:pt idx="68">
                  <c:v>49.885599999999997</c:v>
                </c:pt>
                <c:pt idx="69">
                  <c:v>50.040900000000001</c:v>
                </c:pt>
                <c:pt idx="70">
                  <c:v>0</c:v>
                </c:pt>
                <c:pt idx="71">
                  <c:v>49.726300000000002</c:v>
                </c:pt>
                <c:pt idx="72">
                  <c:v>0</c:v>
                </c:pt>
                <c:pt idx="73">
                  <c:v>49.950299999999999</c:v>
                </c:pt>
                <c:pt idx="74">
                  <c:v>49.739800000000002</c:v>
                </c:pt>
                <c:pt idx="75">
                  <c:v>50.072699999999998</c:v>
                </c:pt>
                <c:pt idx="76">
                  <c:v>0</c:v>
                </c:pt>
                <c:pt idx="77">
                  <c:v>50.016599999999997</c:v>
                </c:pt>
                <c:pt idx="78">
                  <c:v>49.490699999999997</c:v>
                </c:pt>
                <c:pt idx="79">
                  <c:v>49.796399999999998</c:v>
                </c:pt>
                <c:pt idx="80">
                  <c:v>49.423400000000001</c:v>
                </c:pt>
                <c:pt idx="81">
                  <c:v>0</c:v>
                </c:pt>
                <c:pt idx="82">
                  <c:v>0</c:v>
                </c:pt>
                <c:pt idx="83">
                  <c:v>49.3934</c:v>
                </c:pt>
                <c:pt idx="84">
                  <c:v>0</c:v>
                </c:pt>
                <c:pt idx="85">
                  <c:v>49.613399999999999</c:v>
                </c:pt>
                <c:pt idx="86">
                  <c:v>49.640799999999999</c:v>
                </c:pt>
                <c:pt idx="87">
                  <c:v>49.695999999999998</c:v>
                </c:pt>
                <c:pt idx="88">
                  <c:v>49.726999999999997</c:v>
                </c:pt>
                <c:pt idx="89">
                  <c:v>49.298200000000001</c:v>
                </c:pt>
                <c:pt idx="90">
                  <c:v>49.701700000000002</c:v>
                </c:pt>
                <c:pt idx="91">
                  <c:v>49.752899999999997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49.9709</c:v>
                </c:pt>
                <c:pt idx="98">
                  <c:v>49.5321</c:v>
                </c:pt>
                <c:pt idx="99">
                  <c:v>49.910699999999999</c:v>
                </c:pt>
                <c:pt idx="100">
                  <c:v>49.677199999999999</c:v>
                </c:pt>
                <c:pt idx="101">
                  <c:v>50</c:v>
                </c:pt>
                <c:pt idx="102">
                  <c:v>49.894500000000001</c:v>
                </c:pt>
                <c:pt idx="103">
                  <c:v>0</c:v>
                </c:pt>
                <c:pt idx="104">
                  <c:v>49.898499999999999</c:v>
                </c:pt>
                <c:pt idx="105">
                  <c:v>49.640099999999997</c:v>
                </c:pt>
                <c:pt idx="106">
                  <c:v>49.593200000000003</c:v>
                </c:pt>
                <c:pt idx="107">
                  <c:v>0</c:v>
                </c:pt>
                <c:pt idx="108">
                  <c:v>49.7181</c:v>
                </c:pt>
                <c:pt idx="109">
                  <c:v>49.771900000000002</c:v>
                </c:pt>
                <c:pt idx="110">
                  <c:v>49.727600000000002</c:v>
                </c:pt>
                <c:pt idx="111">
                  <c:v>49.8598</c:v>
                </c:pt>
                <c:pt idx="112">
                  <c:v>49.9773</c:v>
                </c:pt>
                <c:pt idx="113">
                  <c:v>49.901200000000003</c:v>
                </c:pt>
                <c:pt idx="114">
                  <c:v>49.473799999999997</c:v>
                </c:pt>
                <c:pt idx="115">
                  <c:v>50.036700000000003</c:v>
                </c:pt>
                <c:pt idx="116">
                  <c:v>49.691899999999997</c:v>
                </c:pt>
                <c:pt idx="117">
                  <c:v>49.786700000000003</c:v>
                </c:pt>
                <c:pt idx="118">
                  <c:v>49.345100000000002</c:v>
                </c:pt>
                <c:pt idx="119">
                  <c:v>0</c:v>
                </c:pt>
                <c:pt idx="120">
                  <c:v>49.055500000000002</c:v>
                </c:pt>
                <c:pt idx="121">
                  <c:v>0</c:v>
                </c:pt>
                <c:pt idx="122">
                  <c:v>49.243299999999998</c:v>
                </c:pt>
                <c:pt idx="123">
                  <c:v>0</c:v>
                </c:pt>
                <c:pt idx="124">
                  <c:v>49.536799999999999</c:v>
                </c:pt>
                <c:pt idx="125">
                  <c:v>49.795699999999997</c:v>
                </c:pt>
                <c:pt idx="126">
                  <c:v>49.7089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49.714799999999997</c:v>
                </c:pt>
                <c:pt idx="132">
                  <c:v>49.630400000000002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49.628399999999999</c:v>
                </c:pt>
                <c:pt idx="137">
                  <c:v>0</c:v>
                </c:pt>
                <c:pt idx="138">
                  <c:v>49.831899999999997</c:v>
                </c:pt>
                <c:pt idx="139">
                  <c:v>49.788499999999999</c:v>
                </c:pt>
                <c:pt idx="140">
                  <c:v>49.9694</c:v>
                </c:pt>
                <c:pt idx="141">
                  <c:v>50.250900000000001</c:v>
                </c:pt>
                <c:pt idx="142">
                  <c:v>49.710299999999997</c:v>
                </c:pt>
                <c:pt idx="143">
                  <c:v>49.956000000000003</c:v>
                </c:pt>
                <c:pt idx="144">
                  <c:v>0</c:v>
                </c:pt>
                <c:pt idx="145">
                  <c:v>50.049799999999998</c:v>
                </c:pt>
                <c:pt idx="146">
                  <c:v>49.622199999999999</c:v>
                </c:pt>
                <c:pt idx="147">
                  <c:v>50.107500000000002</c:v>
                </c:pt>
                <c:pt idx="148">
                  <c:v>49.994799999999998</c:v>
                </c:pt>
                <c:pt idx="149">
                  <c:v>49.654000000000003</c:v>
                </c:pt>
                <c:pt idx="150">
                  <c:v>0</c:v>
                </c:pt>
                <c:pt idx="151">
                  <c:v>49.764099999999999</c:v>
                </c:pt>
                <c:pt idx="152">
                  <c:v>49.835799999999999</c:v>
                </c:pt>
                <c:pt idx="153">
                  <c:v>49.978499999999997</c:v>
                </c:pt>
                <c:pt idx="154">
                  <c:v>49.453699999999998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49.6935</c:v>
                </c:pt>
                <c:pt idx="160">
                  <c:v>49.322800000000001</c:v>
                </c:pt>
                <c:pt idx="161">
                  <c:v>48.922199999999997</c:v>
                </c:pt>
                <c:pt idx="162">
                  <c:v>49.1188</c:v>
                </c:pt>
                <c:pt idx="163">
                  <c:v>49.1751</c:v>
                </c:pt>
                <c:pt idx="164">
                  <c:v>0</c:v>
                </c:pt>
                <c:pt idx="165">
                  <c:v>49.293999999999997</c:v>
                </c:pt>
                <c:pt idx="166">
                  <c:v>49.187399999999997</c:v>
                </c:pt>
                <c:pt idx="167">
                  <c:v>49.338500000000003</c:v>
                </c:pt>
                <c:pt idx="168">
                  <c:v>49.249099999999999</c:v>
                </c:pt>
                <c:pt idx="169">
                  <c:v>49.182200000000002</c:v>
                </c:pt>
                <c:pt idx="170">
                  <c:v>49.033900000000003</c:v>
                </c:pt>
                <c:pt idx="171">
                  <c:v>49.258299999999998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49.385300000000001</c:v>
                </c:pt>
                <c:pt idx="177">
                  <c:v>49.433199999999999</c:v>
                </c:pt>
                <c:pt idx="178">
                  <c:v>49.189599999999999</c:v>
                </c:pt>
                <c:pt idx="179">
                  <c:v>49.161999999999999</c:v>
                </c:pt>
                <c:pt idx="180">
                  <c:v>49.351399999999998</c:v>
                </c:pt>
                <c:pt idx="181">
                  <c:v>49.318100000000001</c:v>
                </c:pt>
                <c:pt idx="182">
                  <c:v>0</c:v>
                </c:pt>
                <c:pt idx="183">
                  <c:v>49.348399999999998</c:v>
                </c:pt>
                <c:pt idx="184">
                  <c:v>0</c:v>
                </c:pt>
                <c:pt idx="185">
                  <c:v>49.583199999999998</c:v>
                </c:pt>
                <c:pt idx="186">
                  <c:v>0</c:v>
                </c:pt>
                <c:pt idx="187">
                  <c:v>49.227400000000003</c:v>
                </c:pt>
                <c:pt idx="188">
                  <c:v>48.9255</c:v>
                </c:pt>
                <c:pt idx="189">
                  <c:v>49.318600000000004</c:v>
                </c:pt>
                <c:pt idx="190">
                  <c:v>49.061700000000002</c:v>
                </c:pt>
                <c:pt idx="191">
                  <c:v>49.233600000000003</c:v>
                </c:pt>
                <c:pt idx="192">
                  <c:v>49.271999999999998</c:v>
                </c:pt>
                <c:pt idx="193">
                  <c:v>0</c:v>
                </c:pt>
                <c:pt idx="194">
                  <c:v>0</c:v>
                </c:pt>
                <c:pt idx="195">
                  <c:v>49.103400000000001</c:v>
                </c:pt>
                <c:pt idx="196">
                  <c:v>49.296399999999998</c:v>
                </c:pt>
                <c:pt idx="197">
                  <c:v>49.100299999999997</c:v>
                </c:pt>
                <c:pt idx="198">
                  <c:v>0</c:v>
                </c:pt>
                <c:pt idx="199">
                  <c:v>49.082500000000003</c:v>
                </c:pt>
                <c:pt idx="200">
                  <c:v>0</c:v>
                </c:pt>
                <c:pt idx="201">
                  <c:v>48.977800000000002</c:v>
                </c:pt>
                <c:pt idx="202">
                  <c:v>0</c:v>
                </c:pt>
                <c:pt idx="203">
                  <c:v>48.884</c:v>
                </c:pt>
                <c:pt idx="204">
                  <c:v>0</c:v>
                </c:pt>
                <c:pt idx="205">
                  <c:v>48.909100000000002</c:v>
                </c:pt>
                <c:pt idx="206">
                  <c:v>49.066600000000001</c:v>
                </c:pt>
                <c:pt idx="207">
                  <c:v>49.168399999999998</c:v>
                </c:pt>
                <c:pt idx="208">
                  <c:v>0</c:v>
                </c:pt>
                <c:pt idx="209">
                  <c:v>48.737900000000003</c:v>
                </c:pt>
                <c:pt idx="210">
                  <c:v>49.2438</c:v>
                </c:pt>
                <c:pt idx="211">
                  <c:v>0</c:v>
                </c:pt>
                <c:pt idx="212">
                  <c:v>49.037500000000001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49.202100000000002</c:v>
                </c:pt>
                <c:pt idx="217">
                  <c:v>49.164700000000003</c:v>
                </c:pt>
                <c:pt idx="218">
                  <c:v>0</c:v>
                </c:pt>
                <c:pt idx="219">
                  <c:v>48.956600000000002</c:v>
                </c:pt>
                <c:pt idx="220">
                  <c:v>49.1723</c:v>
                </c:pt>
                <c:pt idx="221">
                  <c:v>49.3979</c:v>
                </c:pt>
                <c:pt idx="222">
                  <c:v>49.2896</c:v>
                </c:pt>
                <c:pt idx="223">
                  <c:v>49.093299999999999</c:v>
                </c:pt>
                <c:pt idx="224">
                  <c:v>0</c:v>
                </c:pt>
                <c:pt idx="225">
                  <c:v>49.594700000000003</c:v>
                </c:pt>
                <c:pt idx="226">
                  <c:v>0</c:v>
                </c:pt>
                <c:pt idx="227">
                  <c:v>49.541499999999999</c:v>
                </c:pt>
                <c:pt idx="228">
                  <c:v>48.923999999999999</c:v>
                </c:pt>
                <c:pt idx="229">
                  <c:v>49.194499999999998</c:v>
                </c:pt>
                <c:pt idx="230">
                  <c:v>0</c:v>
                </c:pt>
                <c:pt idx="231">
                  <c:v>49.1404</c:v>
                </c:pt>
                <c:pt idx="232">
                  <c:v>49.030900000000003</c:v>
                </c:pt>
                <c:pt idx="233">
                  <c:v>49.286200000000001</c:v>
                </c:pt>
                <c:pt idx="234">
                  <c:v>49.124899999999997</c:v>
                </c:pt>
                <c:pt idx="235">
                  <c:v>49.086799999999997</c:v>
                </c:pt>
                <c:pt idx="236">
                  <c:v>48.919699999999999</c:v>
                </c:pt>
                <c:pt idx="237">
                  <c:v>49.177900000000001</c:v>
                </c:pt>
                <c:pt idx="238">
                  <c:v>48.918700000000001</c:v>
                </c:pt>
                <c:pt idx="239">
                  <c:v>49.066699999999997</c:v>
                </c:pt>
                <c:pt idx="240">
                  <c:v>48.989100000000001</c:v>
                </c:pt>
                <c:pt idx="241">
                  <c:v>49.140999999999998</c:v>
                </c:pt>
                <c:pt idx="242">
                  <c:v>49.1008</c:v>
                </c:pt>
                <c:pt idx="243">
                  <c:v>49.059699999999999</c:v>
                </c:pt>
                <c:pt idx="244">
                  <c:v>48.943600000000004</c:v>
                </c:pt>
                <c:pt idx="245">
                  <c:v>49.280500000000004</c:v>
                </c:pt>
                <c:pt idx="246">
                  <c:v>49.324199999999998</c:v>
                </c:pt>
                <c:pt idx="247">
                  <c:v>49.287199999999999</c:v>
                </c:pt>
                <c:pt idx="248">
                  <c:v>49.3581</c:v>
                </c:pt>
                <c:pt idx="249">
                  <c:v>49.100299999999997</c:v>
                </c:pt>
                <c:pt idx="250">
                  <c:v>49.569499999999998</c:v>
                </c:pt>
                <c:pt idx="251">
                  <c:v>49.347299999999997</c:v>
                </c:pt>
                <c:pt idx="252">
                  <c:v>49.3431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49.614699999999999</c:v>
                </c:pt>
                <c:pt idx="257">
                  <c:v>49.322699999999998</c:v>
                </c:pt>
                <c:pt idx="258">
                  <c:v>0</c:v>
                </c:pt>
                <c:pt idx="259">
                  <c:v>49.100999999999999</c:v>
                </c:pt>
                <c:pt idx="260">
                  <c:v>49.251399999999997</c:v>
                </c:pt>
                <c:pt idx="261">
                  <c:v>49.585000000000001</c:v>
                </c:pt>
                <c:pt idx="262">
                  <c:v>49.351399999999998</c:v>
                </c:pt>
                <c:pt idx="263">
                  <c:v>49.289400000000001</c:v>
                </c:pt>
                <c:pt idx="264">
                  <c:v>49.094799999999999</c:v>
                </c:pt>
                <c:pt idx="265">
                  <c:v>49.314999999999998</c:v>
                </c:pt>
                <c:pt idx="266">
                  <c:v>48.872599999999998</c:v>
                </c:pt>
                <c:pt idx="267">
                  <c:v>0</c:v>
                </c:pt>
                <c:pt idx="268">
                  <c:v>49.3536</c:v>
                </c:pt>
                <c:pt idx="269">
                  <c:v>0</c:v>
                </c:pt>
                <c:pt idx="270">
                  <c:v>48.9739</c:v>
                </c:pt>
                <c:pt idx="271">
                  <c:v>49.451799999999999</c:v>
                </c:pt>
                <c:pt idx="272">
                  <c:v>49.229199999999999</c:v>
                </c:pt>
                <c:pt idx="273">
                  <c:v>0</c:v>
                </c:pt>
                <c:pt idx="274">
                  <c:v>0</c:v>
                </c:pt>
                <c:pt idx="275">
                  <c:v>49.2682</c:v>
                </c:pt>
                <c:pt idx="276">
                  <c:v>49.349299999999999</c:v>
                </c:pt>
                <c:pt idx="277">
                  <c:v>49.159100000000002</c:v>
                </c:pt>
                <c:pt idx="278">
                  <c:v>49.354199999999999</c:v>
                </c:pt>
                <c:pt idx="279">
                  <c:v>49.3611</c:v>
                </c:pt>
                <c:pt idx="280">
                  <c:v>49.079599999999999</c:v>
                </c:pt>
                <c:pt idx="281">
                  <c:v>0</c:v>
                </c:pt>
                <c:pt idx="282">
                  <c:v>49.193199999999997</c:v>
                </c:pt>
                <c:pt idx="283">
                  <c:v>48.961199999999998</c:v>
                </c:pt>
                <c:pt idx="284">
                  <c:v>49.056699999999999</c:v>
                </c:pt>
                <c:pt idx="285">
                  <c:v>0</c:v>
                </c:pt>
                <c:pt idx="286">
                  <c:v>49.2883</c:v>
                </c:pt>
                <c:pt idx="287">
                  <c:v>49.143000000000001</c:v>
                </c:pt>
                <c:pt idx="288">
                  <c:v>0</c:v>
                </c:pt>
                <c:pt idx="289">
                  <c:v>0</c:v>
                </c:pt>
                <c:pt idx="290">
                  <c:v>49.573500000000003</c:v>
                </c:pt>
                <c:pt idx="291">
                  <c:v>49.382199999999997</c:v>
                </c:pt>
                <c:pt idx="292">
                  <c:v>49.148200000000003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49.220799999999997</c:v>
                </c:pt>
                <c:pt idx="297">
                  <c:v>49.396000000000001</c:v>
                </c:pt>
                <c:pt idx="298">
                  <c:v>0</c:v>
                </c:pt>
                <c:pt idx="299">
                  <c:v>0</c:v>
                </c:pt>
                <c:pt idx="300">
                  <c:v>49.662599999999998</c:v>
                </c:pt>
                <c:pt idx="301">
                  <c:v>49.5244</c:v>
                </c:pt>
                <c:pt idx="302">
                  <c:v>49.464399999999998</c:v>
                </c:pt>
                <c:pt idx="303">
                  <c:v>49.438099999999999</c:v>
                </c:pt>
                <c:pt idx="304">
                  <c:v>49.344200000000001</c:v>
                </c:pt>
                <c:pt idx="305">
                  <c:v>0</c:v>
                </c:pt>
                <c:pt idx="306">
                  <c:v>49.177399999999999</c:v>
                </c:pt>
                <c:pt idx="307">
                  <c:v>49.478299999999997</c:v>
                </c:pt>
                <c:pt idx="308">
                  <c:v>49.438899999999997</c:v>
                </c:pt>
                <c:pt idx="309">
                  <c:v>49.418100000000003</c:v>
                </c:pt>
                <c:pt idx="310">
                  <c:v>49.122300000000003</c:v>
                </c:pt>
                <c:pt idx="311">
                  <c:v>49.520699999999998</c:v>
                </c:pt>
                <c:pt idx="312">
                  <c:v>0</c:v>
                </c:pt>
                <c:pt idx="313">
                  <c:v>49.220999999999997</c:v>
                </c:pt>
                <c:pt idx="314">
                  <c:v>49.32</c:v>
                </c:pt>
                <c:pt idx="315">
                  <c:v>49.441000000000003</c:v>
                </c:pt>
                <c:pt idx="316">
                  <c:v>49.322499999999998</c:v>
                </c:pt>
                <c:pt idx="317">
                  <c:v>0</c:v>
                </c:pt>
                <c:pt idx="318">
                  <c:v>49.431199999999997</c:v>
                </c:pt>
                <c:pt idx="319">
                  <c:v>49.5349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8-428C-908F-9364AF97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 read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'Workflow summary'!$I$2:$I$6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1.6466597048552637E-2</c:v>
                  </c:pt>
                </c:numCache>
              </c:numRef>
            </c:plus>
            <c:minus>
              <c:numRef>
                <c:f>'Workflow summary'!$I$2:$I$6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1.6466597048552637E-2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'Workflow summary'!$A$2:$A$6</c:f>
              <c:strCache>
                <c:ptCount val="5"/>
                <c:pt idx="0">
                  <c:v>Raw</c:v>
                </c:pt>
                <c:pt idx="1">
                  <c:v>Demultiplex</c:v>
                </c:pt>
                <c:pt idx="2">
                  <c:v>Declone</c:v>
                </c:pt>
                <c:pt idx="3">
                  <c:v>Trim</c:v>
                </c:pt>
                <c:pt idx="4">
                  <c:v>Mapping</c:v>
                </c:pt>
              </c:strCache>
            </c:strRef>
          </c:cat>
          <c:val>
            <c:numRef>
              <c:f>'Workflow summary'!$H$2:$H$6</c:f>
              <c:numCache>
                <c:formatCode>General</c:formatCode>
                <c:ptCount val="5"/>
                <c:pt idx="0">
                  <c:v>151</c:v>
                </c:pt>
                <c:pt idx="1">
                  <c:v>143</c:v>
                </c:pt>
                <c:pt idx="2">
                  <c:v>143</c:v>
                </c:pt>
                <c:pt idx="3">
                  <c:v>142.84106562500008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F-44ED-9DA4-9C4F523F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5248"/>
        <c:axId val="89214784"/>
      </c:lineChart>
      <c:catAx>
        <c:axId val="1158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4784"/>
        <c:crosses val="autoZero"/>
        <c:auto val="1"/>
        <c:lblAlgn val="ctr"/>
        <c:lblOffset val="100"/>
        <c:noMultiLvlLbl val="0"/>
      </c:catAx>
      <c:valAx>
        <c:axId val="89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Filter 10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samples'!$X$2:$X$321</c:f>
              <c:numCache>
                <c:formatCode>General</c:formatCode>
                <c:ptCount val="320"/>
                <c:pt idx="0">
                  <c:v>49.464399999999998</c:v>
                </c:pt>
                <c:pt idx="1">
                  <c:v>49.642699999999998</c:v>
                </c:pt>
                <c:pt idx="2">
                  <c:v>49.6434</c:v>
                </c:pt>
                <c:pt idx="3">
                  <c:v>49.424799999999998</c:v>
                </c:pt>
                <c:pt idx="4">
                  <c:v>49.553899999999999</c:v>
                </c:pt>
                <c:pt idx="5">
                  <c:v>0</c:v>
                </c:pt>
                <c:pt idx="6">
                  <c:v>49.855899999999998</c:v>
                </c:pt>
                <c:pt idx="7">
                  <c:v>49.676299999999998</c:v>
                </c:pt>
                <c:pt idx="8">
                  <c:v>49.554000000000002</c:v>
                </c:pt>
                <c:pt idx="9">
                  <c:v>49.757599999999996</c:v>
                </c:pt>
                <c:pt idx="10">
                  <c:v>49.859900000000003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49.701999999999998</c:v>
                </c:pt>
                <c:pt idx="17">
                  <c:v>0</c:v>
                </c:pt>
                <c:pt idx="18">
                  <c:v>0</c:v>
                </c:pt>
                <c:pt idx="19">
                  <c:v>49.814</c:v>
                </c:pt>
                <c:pt idx="20">
                  <c:v>49.872100000000003</c:v>
                </c:pt>
                <c:pt idx="21">
                  <c:v>50.121699999999997</c:v>
                </c:pt>
                <c:pt idx="22">
                  <c:v>49.914200000000001</c:v>
                </c:pt>
                <c:pt idx="23">
                  <c:v>49.649099999999997</c:v>
                </c:pt>
                <c:pt idx="24">
                  <c:v>50.001800000000003</c:v>
                </c:pt>
                <c:pt idx="25">
                  <c:v>49.758200000000002</c:v>
                </c:pt>
                <c:pt idx="26">
                  <c:v>49.860999999999997</c:v>
                </c:pt>
                <c:pt idx="27">
                  <c:v>50.0212</c:v>
                </c:pt>
                <c:pt idx="28">
                  <c:v>49.749099999999999</c:v>
                </c:pt>
                <c:pt idx="29">
                  <c:v>49.780799999999999</c:v>
                </c:pt>
                <c:pt idx="30">
                  <c:v>49.924700000000001</c:v>
                </c:pt>
                <c:pt idx="31">
                  <c:v>49.764600000000002</c:v>
                </c:pt>
                <c:pt idx="32">
                  <c:v>49.831000000000003</c:v>
                </c:pt>
                <c:pt idx="33">
                  <c:v>49.694899999999997</c:v>
                </c:pt>
                <c:pt idx="34">
                  <c:v>49.809199999999997</c:v>
                </c:pt>
                <c:pt idx="35">
                  <c:v>49.854599999999998</c:v>
                </c:pt>
                <c:pt idx="36">
                  <c:v>49.902500000000003</c:v>
                </c:pt>
                <c:pt idx="37">
                  <c:v>49.721600000000002</c:v>
                </c:pt>
                <c:pt idx="38">
                  <c:v>0</c:v>
                </c:pt>
                <c:pt idx="39">
                  <c:v>49.691099999999999</c:v>
                </c:pt>
                <c:pt idx="40">
                  <c:v>0</c:v>
                </c:pt>
                <c:pt idx="41">
                  <c:v>0</c:v>
                </c:pt>
                <c:pt idx="42">
                  <c:v>49.4071</c:v>
                </c:pt>
                <c:pt idx="43">
                  <c:v>49.4358</c:v>
                </c:pt>
                <c:pt idx="44">
                  <c:v>0</c:v>
                </c:pt>
                <c:pt idx="45">
                  <c:v>49.756999999999998</c:v>
                </c:pt>
                <c:pt idx="46">
                  <c:v>49.813099999999999</c:v>
                </c:pt>
                <c:pt idx="47">
                  <c:v>49.8416</c:v>
                </c:pt>
                <c:pt idx="48">
                  <c:v>49.527900000000002</c:v>
                </c:pt>
                <c:pt idx="49">
                  <c:v>49.709499999999998</c:v>
                </c:pt>
                <c:pt idx="50">
                  <c:v>49.908900000000003</c:v>
                </c:pt>
                <c:pt idx="51">
                  <c:v>0</c:v>
                </c:pt>
                <c:pt idx="52">
                  <c:v>49.799500000000002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49.562899999999999</c:v>
                </c:pt>
                <c:pt idx="57">
                  <c:v>49.898099999999999</c:v>
                </c:pt>
                <c:pt idx="58">
                  <c:v>49.416899999999998</c:v>
                </c:pt>
                <c:pt idx="59">
                  <c:v>49.723500000000001</c:v>
                </c:pt>
                <c:pt idx="60">
                  <c:v>49.901899999999998</c:v>
                </c:pt>
                <c:pt idx="61">
                  <c:v>50.2639</c:v>
                </c:pt>
                <c:pt idx="62">
                  <c:v>49.913800000000002</c:v>
                </c:pt>
                <c:pt idx="63">
                  <c:v>49.897799999999997</c:v>
                </c:pt>
                <c:pt idx="64">
                  <c:v>49.9435</c:v>
                </c:pt>
                <c:pt idx="65">
                  <c:v>0</c:v>
                </c:pt>
                <c:pt idx="66">
                  <c:v>49.811599999999999</c:v>
                </c:pt>
                <c:pt idx="67">
                  <c:v>50.101500000000001</c:v>
                </c:pt>
                <c:pt idx="68">
                  <c:v>49.809199999999997</c:v>
                </c:pt>
                <c:pt idx="69">
                  <c:v>49.936700000000002</c:v>
                </c:pt>
                <c:pt idx="70">
                  <c:v>0</c:v>
                </c:pt>
                <c:pt idx="71">
                  <c:v>49.788400000000003</c:v>
                </c:pt>
                <c:pt idx="72">
                  <c:v>0</c:v>
                </c:pt>
                <c:pt idx="73">
                  <c:v>49.912700000000001</c:v>
                </c:pt>
                <c:pt idx="74">
                  <c:v>49.800199999999997</c:v>
                </c:pt>
                <c:pt idx="75">
                  <c:v>49.997799999999998</c:v>
                </c:pt>
                <c:pt idx="76">
                  <c:v>0</c:v>
                </c:pt>
                <c:pt idx="77">
                  <c:v>50.015700000000002</c:v>
                </c:pt>
                <c:pt idx="78">
                  <c:v>49.643999999999998</c:v>
                </c:pt>
                <c:pt idx="79">
                  <c:v>49.695099999999996</c:v>
                </c:pt>
                <c:pt idx="80">
                  <c:v>49.505200000000002</c:v>
                </c:pt>
                <c:pt idx="81">
                  <c:v>0</c:v>
                </c:pt>
                <c:pt idx="82">
                  <c:v>0</c:v>
                </c:pt>
                <c:pt idx="83">
                  <c:v>49.5884</c:v>
                </c:pt>
                <c:pt idx="84">
                  <c:v>0</c:v>
                </c:pt>
                <c:pt idx="85">
                  <c:v>49.542000000000002</c:v>
                </c:pt>
                <c:pt idx="86">
                  <c:v>49.7746</c:v>
                </c:pt>
                <c:pt idx="87">
                  <c:v>49.624200000000002</c:v>
                </c:pt>
                <c:pt idx="88">
                  <c:v>49.627299999999998</c:v>
                </c:pt>
                <c:pt idx="89">
                  <c:v>49.349200000000003</c:v>
                </c:pt>
                <c:pt idx="90">
                  <c:v>49.6541</c:v>
                </c:pt>
                <c:pt idx="91">
                  <c:v>49.748899999999999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49.933700000000002</c:v>
                </c:pt>
                <c:pt idx="98">
                  <c:v>49.545699999999997</c:v>
                </c:pt>
                <c:pt idx="99">
                  <c:v>49.739899999999999</c:v>
                </c:pt>
                <c:pt idx="100">
                  <c:v>49.606900000000003</c:v>
                </c:pt>
                <c:pt idx="101">
                  <c:v>50.023000000000003</c:v>
                </c:pt>
                <c:pt idx="102">
                  <c:v>49.895600000000002</c:v>
                </c:pt>
                <c:pt idx="103">
                  <c:v>0</c:v>
                </c:pt>
                <c:pt idx="104">
                  <c:v>49.9617</c:v>
                </c:pt>
                <c:pt idx="105">
                  <c:v>49.615099999999998</c:v>
                </c:pt>
                <c:pt idx="106">
                  <c:v>49.676699999999997</c:v>
                </c:pt>
                <c:pt idx="107">
                  <c:v>0</c:v>
                </c:pt>
                <c:pt idx="108">
                  <c:v>49.640500000000003</c:v>
                </c:pt>
                <c:pt idx="109">
                  <c:v>49.703600000000002</c:v>
                </c:pt>
                <c:pt idx="110">
                  <c:v>49.7669</c:v>
                </c:pt>
                <c:pt idx="111">
                  <c:v>49.869599999999998</c:v>
                </c:pt>
                <c:pt idx="112">
                  <c:v>50.023000000000003</c:v>
                </c:pt>
                <c:pt idx="113">
                  <c:v>49.904600000000002</c:v>
                </c:pt>
                <c:pt idx="114">
                  <c:v>49.531999999999996</c:v>
                </c:pt>
                <c:pt idx="115">
                  <c:v>49.965299999999999</c:v>
                </c:pt>
                <c:pt idx="116">
                  <c:v>49.672199999999997</c:v>
                </c:pt>
                <c:pt idx="117">
                  <c:v>49.741900000000001</c:v>
                </c:pt>
                <c:pt idx="118">
                  <c:v>49.404299999999999</c:v>
                </c:pt>
                <c:pt idx="119">
                  <c:v>0</c:v>
                </c:pt>
                <c:pt idx="120">
                  <c:v>49.2485</c:v>
                </c:pt>
                <c:pt idx="121">
                  <c:v>0</c:v>
                </c:pt>
                <c:pt idx="122">
                  <c:v>49.406700000000001</c:v>
                </c:pt>
                <c:pt idx="123">
                  <c:v>0</c:v>
                </c:pt>
                <c:pt idx="124">
                  <c:v>49.586100000000002</c:v>
                </c:pt>
                <c:pt idx="125">
                  <c:v>49.766599999999997</c:v>
                </c:pt>
                <c:pt idx="126">
                  <c:v>49.7438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49.665500000000002</c:v>
                </c:pt>
                <c:pt idx="132">
                  <c:v>49.688299999999998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49.647599999999997</c:v>
                </c:pt>
                <c:pt idx="137">
                  <c:v>0</c:v>
                </c:pt>
                <c:pt idx="138">
                  <c:v>49.765700000000002</c:v>
                </c:pt>
                <c:pt idx="139">
                  <c:v>49.712400000000002</c:v>
                </c:pt>
                <c:pt idx="140">
                  <c:v>49.884900000000002</c:v>
                </c:pt>
                <c:pt idx="141">
                  <c:v>50.178800000000003</c:v>
                </c:pt>
                <c:pt idx="142">
                  <c:v>49.767800000000001</c:v>
                </c:pt>
                <c:pt idx="143">
                  <c:v>49.960900000000002</c:v>
                </c:pt>
                <c:pt idx="144">
                  <c:v>0</c:v>
                </c:pt>
                <c:pt idx="145">
                  <c:v>49.9711</c:v>
                </c:pt>
                <c:pt idx="146">
                  <c:v>49.691499999999998</c:v>
                </c:pt>
                <c:pt idx="147">
                  <c:v>50.120100000000001</c:v>
                </c:pt>
                <c:pt idx="148">
                  <c:v>49.940600000000003</c:v>
                </c:pt>
                <c:pt idx="149">
                  <c:v>49.655299999999997</c:v>
                </c:pt>
                <c:pt idx="150">
                  <c:v>0</c:v>
                </c:pt>
                <c:pt idx="151">
                  <c:v>49.855800000000002</c:v>
                </c:pt>
                <c:pt idx="152">
                  <c:v>49.887900000000002</c:v>
                </c:pt>
                <c:pt idx="153">
                  <c:v>49.9</c:v>
                </c:pt>
                <c:pt idx="154">
                  <c:v>49.429200000000002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49.7181</c:v>
                </c:pt>
                <c:pt idx="160">
                  <c:v>49.3093</c:v>
                </c:pt>
                <c:pt idx="161">
                  <c:v>49.028399999999998</c:v>
                </c:pt>
                <c:pt idx="162">
                  <c:v>49.250500000000002</c:v>
                </c:pt>
                <c:pt idx="163">
                  <c:v>49.166400000000003</c:v>
                </c:pt>
                <c:pt idx="164">
                  <c:v>0</c:v>
                </c:pt>
                <c:pt idx="165">
                  <c:v>49.206699999999998</c:v>
                </c:pt>
                <c:pt idx="166">
                  <c:v>49.183100000000003</c:v>
                </c:pt>
                <c:pt idx="167">
                  <c:v>49.288600000000002</c:v>
                </c:pt>
                <c:pt idx="168">
                  <c:v>49.220700000000001</c:v>
                </c:pt>
                <c:pt idx="169">
                  <c:v>49.197699999999998</c:v>
                </c:pt>
                <c:pt idx="170">
                  <c:v>49.010399999999997</c:v>
                </c:pt>
                <c:pt idx="171">
                  <c:v>49.341299999999997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49.376600000000003</c:v>
                </c:pt>
                <c:pt idx="177">
                  <c:v>49.310400000000001</c:v>
                </c:pt>
                <c:pt idx="178">
                  <c:v>49.1738</c:v>
                </c:pt>
                <c:pt idx="179">
                  <c:v>49.0822</c:v>
                </c:pt>
                <c:pt idx="180">
                  <c:v>49.43</c:v>
                </c:pt>
                <c:pt idx="181">
                  <c:v>49.323099999999997</c:v>
                </c:pt>
                <c:pt idx="182">
                  <c:v>0</c:v>
                </c:pt>
                <c:pt idx="183">
                  <c:v>49.32</c:v>
                </c:pt>
                <c:pt idx="184">
                  <c:v>0</c:v>
                </c:pt>
                <c:pt idx="185">
                  <c:v>49.475499999999997</c:v>
                </c:pt>
                <c:pt idx="186">
                  <c:v>0</c:v>
                </c:pt>
                <c:pt idx="187">
                  <c:v>49.234099999999998</c:v>
                </c:pt>
                <c:pt idx="188">
                  <c:v>49.033799999999999</c:v>
                </c:pt>
                <c:pt idx="189">
                  <c:v>49.382599999999996</c:v>
                </c:pt>
                <c:pt idx="190">
                  <c:v>49.125</c:v>
                </c:pt>
                <c:pt idx="191">
                  <c:v>49.241999999999997</c:v>
                </c:pt>
                <c:pt idx="192">
                  <c:v>49.276400000000002</c:v>
                </c:pt>
                <c:pt idx="193">
                  <c:v>0</c:v>
                </c:pt>
                <c:pt idx="194">
                  <c:v>0</c:v>
                </c:pt>
                <c:pt idx="195">
                  <c:v>49.178899999999999</c:v>
                </c:pt>
                <c:pt idx="196">
                  <c:v>49.329599999999999</c:v>
                </c:pt>
                <c:pt idx="197">
                  <c:v>49.045200000000001</c:v>
                </c:pt>
                <c:pt idx="198">
                  <c:v>0</c:v>
                </c:pt>
                <c:pt idx="199">
                  <c:v>49.0212</c:v>
                </c:pt>
                <c:pt idx="200">
                  <c:v>0</c:v>
                </c:pt>
                <c:pt idx="201">
                  <c:v>48.980699999999999</c:v>
                </c:pt>
                <c:pt idx="202">
                  <c:v>0</c:v>
                </c:pt>
                <c:pt idx="203">
                  <c:v>49.068399999999997</c:v>
                </c:pt>
                <c:pt idx="204">
                  <c:v>0</c:v>
                </c:pt>
                <c:pt idx="205">
                  <c:v>49.037799999999997</c:v>
                </c:pt>
                <c:pt idx="206">
                  <c:v>48.986400000000003</c:v>
                </c:pt>
                <c:pt idx="207">
                  <c:v>49.134999999999998</c:v>
                </c:pt>
                <c:pt idx="208">
                  <c:v>0</c:v>
                </c:pt>
                <c:pt idx="209">
                  <c:v>48.844999999999999</c:v>
                </c:pt>
                <c:pt idx="210">
                  <c:v>49.266199999999998</c:v>
                </c:pt>
                <c:pt idx="211">
                  <c:v>0</c:v>
                </c:pt>
                <c:pt idx="212">
                  <c:v>49.061199999999999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49.241199999999999</c:v>
                </c:pt>
                <c:pt idx="217">
                  <c:v>49.166699999999999</c:v>
                </c:pt>
                <c:pt idx="218">
                  <c:v>0</c:v>
                </c:pt>
                <c:pt idx="219">
                  <c:v>49.073399999999999</c:v>
                </c:pt>
                <c:pt idx="220">
                  <c:v>49.257899999999999</c:v>
                </c:pt>
                <c:pt idx="221">
                  <c:v>49.403199999999998</c:v>
                </c:pt>
                <c:pt idx="222">
                  <c:v>49.279800000000002</c:v>
                </c:pt>
                <c:pt idx="223">
                  <c:v>49.228700000000003</c:v>
                </c:pt>
                <c:pt idx="224">
                  <c:v>0</c:v>
                </c:pt>
                <c:pt idx="225">
                  <c:v>49.553600000000003</c:v>
                </c:pt>
                <c:pt idx="226">
                  <c:v>0</c:v>
                </c:pt>
                <c:pt idx="227">
                  <c:v>49.4193</c:v>
                </c:pt>
                <c:pt idx="228">
                  <c:v>48.929200000000002</c:v>
                </c:pt>
                <c:pt idx="229">
                  <c:v>49.135399999999997</c:v>
                </c:pt>
                <c:pt idx="230">
                  <c:v>0</c:v>
                </c:pt>
                <c:pt idx="231">
                  <c:v>49.168799999999997</c:v>
                </c:pt>
                <c:pt idx="232">
                  <c:v>48.961799999999997</c:v>
                </c:pt>
                <c:pt idx="233">
                  <c:v>49.339799999999997</c:v>
                </c:pt>
                <c:pt idx="234">
                  <c:v>49.183999999999997</c:v>
                </c:pt>
                <c:pt idx="235">
                  <c:v>49.192300000000003</c:v>
                </c:pt>
                <c:pt idx="236">
                  <c:v>49.0503</c:v>
                </c:pt>
                <c:pt idx="237">
                  <c:v>49.133600000000001</c:v>
                </c:pt>
                <c:pt idx="238">
                  <c:v>48.933999999999997</c:v>
                </c:pt>
                <c:pt idx="239">
                  <c:v>49.127499999999998</c:v>
                </c:pt>
                <c:pt idx="240">
                  <c:v>49.108199999999997</c:v>
                </c:pt>
                <c:pt idx="241">
                  <c:v>49.233699999999999</c:v>
                </c:pt>
                <c:pt idx="242">
                  <c:v>49.222900000000003</c:v>
                </c:pt>
                <c:pt idx="243">
                  <c:v>49.071199999999997</c:v>
                </c:pt>
                <c:pt idx="244">
                  <c:v>49.1175</c:v>
                </c:pt>
                <c:pt idx="245">
                  <c:v>49.383400000000002</c:v>
                </c:pt>
                <c:pt idx="246">
                  <c:v>49.300199999999997</c:v>
                </c:pt>
                <c:pt idx="247">
                  <c:v>49.191499999999998</c:v>
                </c:pt>
                <c:pt idx="248">
                  <c:v>49.310200000000002</c:v>
                </c:pt>
                <c:pt idx="249">
                  <c:v>49.078899999999997</c:v>
                </c:pt>
                <c:pt idx="250">
                  <c:v>49.484299999999998</c:v>
                </c:pt>
                <c:pt idx="251">
                  <c:v>49.2502</c:v>
                </c:pt>
                <c:pt idx="252">
                  <c:v>49.3431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49.570099999999996</c:v>
                </c:pt>
                <c:pt idx="257">
                  <c:v>49.267600000000002</c:v>
                </c:pt>
                <c:pt idx="258">
                  <c:v>0</c:v>
                </c:pt>
                <c:pt idx="259">
                  <c:v>49.075099999999999</c:v>
                </c:pt>
                <c:pt idx="260">
                  <c:v>49.295000000000002</c:v>
                </c:pt>
                <c:pt idx="261">
                  <c:v>49.450600000000001</c:v>
                </c:pt>
                <c:pt idx="262">
                  <c:v>49.335599999999999</c:v>
                </c:pt>
                <c:pt idx="263">
                  <c:v>49.245800000000003</c:v>
                </c:pt>
                <c:pt idx="264">
                  <c:v>49.093800000000002</c:v>
                </c:pt>
                <c:pt idx="265">
                  <c:v>49.343899999999998</c:v>
                </c:pt>
                <c:pt idx="266">
                  <c:v>48.902500000000003</c:v>
                </c:pt>
                <c:pt idx="267">
                  <c:v>0</c:v>
                </c:pt>
                <c:pt idx="268">
                  <c:v>49.456899999999997</c:v>
                </c:pt>
                <c:pt idx="269">
                  <c:v>0</c:v>
                </c:pt>
                <c:pt idx="270">
                  <c:v>48.879800000000003</c:v>
                </c:pt>
                <c:pt idx="271">
                  <c:v>49.4908</c:v>
                </c:pt>
                <c:pt idx="272">
                  <c:v>49.058399999999999</c:v>
                </c:pt>
                <c:pt idx="273">
                  <c:v>0</c:v>
                </c:pt>
                <c:pt idx="274">
                  <c:v>0</c:v>
                </c:pt>
                <c:pt idx="275">
                  <c:v>49.317700000000002</c:v>
                </c:pt>
                <c:pt idx="276">
                  <c:v>49.302</c:v>
                </c:pt>
                <c:pt idx="277">
                  <c:v>49.185099999999998</c:v>
                </c:pt>
                <c:pt idx="278">
                  <c:v>49.293199999999999</c:v>
                </c:pt>
                <c:pt idx="279">
                  <c:v>49.339599999999997</c:v>
                </c:pt>
                <c:pt idx="280">
                  <c:v>49.032699999999998</c:v>
                </c:pt>
                <c:pt idx="281">
                  <c:v>0</c:v>
                </c:pt>
                <c:pt idx="282">
                  <c:v>49.224200000000003</c:v>
                </c:pt>
                <c:pt idx="283">
                  <c:v>49.030999999999999</c:v>
                </c:pt>
                <c:pt idx="284">
                  <c:v>49.131500000000003</c:v>
                </c:pt>
                <c:pt idx="285">
                  <c:v>0</c:v>
                </c:pt>
                <c:pt idx="286">
                  <c:v>49.226199999999999</c:v>
                </c:pt>
                <c:pt idx="287">
                  <c:v>49.053899999999999</c:v>
                </c:pt>
                <c:pt idx="288">
                  <c:v>0</c:v>
                </c:pt>
                <c:pt idx="289">
                  <c:v>0</c:v>
                </c:pt>
                <c:pt idx="290">
                  <c:v>49.3919</c:v>
                </c:pt>
                <c:pt idx="291">
                  <c:v>49.355499999999999</c:v>
                </c:pt>
                <c:pt idx="292">
                  <c:v>49.188499999999998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49.208399999999997</c:v>
                </c:pt>
                <c:pt idx="297">
                  <c:v>49.309100000000001</c:v>
                </c:pt>
                <c:pt idx="298">
                  <c:v>0</c:v>
                </c:pt>
                <c:pt idx="299">
                  <c:v>0</c:v>
                </c:pt>
                <c:pt idx="300">
                  <c:v>49.525100000000002</c:v>
                </c:pt>
                <c:pt idx="301">
                  <c:v>49.404400000000003</c:v>
                </c:pt>
                <c:pt idx="302">
                  <c:v>49.387700000000002</c:v>
                </c:pt>
                <c:pt idx="303">
                  <c:v>49.3812</c:v>
                </c:pt>
                <c:pt idx="304">
                  <c:v>49.275399999999998</c:v>
                </c:pt>
                <c:pt idx="305">
                  <c:v>0</c:v>
                </c:pt>
                <c:pt idx="306">
                  <c:v>49.138100000000001</c:v>
                </c:pt>
                <c:pt idx="307">
                  <c:v>49.393999999999998</c:v>
                </c:pt>
                <c:pt idx="308">
                  <c:v>49.319000000000003</c:v>
                </c:pt>
                <c:pt idx="309">
                  <c:v>49.297800000000002</c:v>
                </c:pt>
                <c:pt idx="310">
                  <c:v>49.066000000000003</c:v>
                </c:pt>
                <c:pt idx="311">
                  <c:v>49.375599999999999</c:v>
                </c:pt>
                <c:pt idx="312">
                  <c:v>0</c:v>
                </c:pt>
                <c:pt idx="313">
                  <c:v>49.182400000000001</c:v>
                </c:pt>
                <c:pt idx="314">
                  <c:v>49.255400000000002</c:v>
                </c:pt>
                <c:pt idx="315">
                  <c:v>49.307899999999997</c:v>
                </c:pt>
                <c:pt idx="316">
                  <c:v>49.292099999999998</c:v>
                </c:pt>
                <c:pt idx="317">
                  <c:v>0</c:v>
                </c:pt>
                <c:pt idx="318">
                  <c:v>49.409799999999997</c:v>
                </c:pt>
                <c:pt idx="319">
                  <c:v>49.427399999999999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B-4DEC-8EA9-44CA73692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All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samples'!$Y$2:$Y$321</c:f>
              <c:numCache>
                <c:formatCode>General</c:formatCode>
                <c:ptCount val="320"/>
                <c:pt idx="0">
                  <c:v>49.464399999999998</c:v>
                </c:pt>
                <c:pt idx="1">
                  <c:v>49.642699999999998</c:v>
                </c:pt>
                <c:pt idx="2">
                  <c:v>49.6434</c:v>
                </c:pt>
                <c:pt idx="3">
                  <c:v>49.424799999999998</c:v>
                </c:pt>
                <c:pt idx="4">
                  <c:v>49.553899999999999</c:v>
                </c:pt>
                <c:pt idx="5">
                  <c:v>0</c:v>
                </c:pt>
                <c:pt idx="6">
                  <c:v>49.855899999999998</c:v>
                </c:pt>
                <c:pt idx="7">
                  <c:v>49.676299999999998</c:v>
                </c:pt>
                <c:pt idx="8">
                  <c:v>49.554000000000002</c:v>
                </c:pt>
                <c:pt idx="9">
                  <c:v>49.757599999999996</c:v>
                </c:pt>
                <c:pt idx="10">
                  <c:v>49.859900000000003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49.701999999999998</c:v>
                </c:pt>
                <c:pt idx="17">
                  <c:v>0</c:v>
                </c:pt>
                <c:pt idx="18">
                  <c:v>0</c:v>
                </c:pt>
                <c:pt idx="19">
                  <c:v>49.814</c:v>
                </c:pt>
                <c:pt idx="20">
                  <c:v>49.872100000000003</c:v>
                </c:pt>
                <c:pt idx="21">
                  <c:v>50.121699999999997</c:v>
                </c:pt>
                <c:pt idx="22">
                  <c:v>49.914200000000001</c:v>
                </c:pt>
                <c:pt idx="23">
                  <c:v>49.649099999999997</c:v>
                </c:pt>
                <c:pt idx="24">
                  <c:v>50.001800000000003</c:v>
                </c:pt>
                <c:pt idx="25">
                  <c:v>49.758200000000002</c:v>
                </c:pt>
                <c:pt idx="26">
                  <c:v>49.860999999999997</c:v>
                </c:pt>
                <c:pt idx="27">
                  <c:v>50.0212</c:v>
                </c:pt>
                <c:pt idx="28">
                  <c:v>49.749099999999999</c:v>
                </c:pt>
                <c:pt idx="29">
                  <c:v>49.780799999999999</c:v>
                </c:pt>
                <c:pt idx="30">
                  <c:v>49.924700000000001</c:v>
                </c:pt>
                <c:pt idx="31">
                  <c:v>49.764600000000002</c:v>
                </c:pt>
                <c:pt idx="32">
                  <c:v>49.831000000000003</c:v>
                </c:pt>
                <c:pt idx="33">
                  <c:v>49.694899999999997</c:v>
                </c:pt>
                <c:pt idx="34">
                  <c:v>49.809199999999997</c:v>
                </c:pt>
                <c:pt idx="35">
                  <c:v>49.854599999999998</c:v>
                </c:pt>
                <c:pt idx="36">
                  <c:v>49.902500000000003</c:v>
                </c:pt>
                <c:pt idx="37">
                  <c:v>49.721600000000002</c:v>
                </c:pt>
                <c:pt idx="38">
                  <c:v>0</c:v>
                </c:pt>
                <c:pt idx="39">
                  <c:v>49.691099999999999</c:v>
                </c:pt>
                <c:pt idx="40">
                  <c:v>0</c:v>
                </c:pt>
                <c:pt idx="41">
                  <c:v>0</c:v>
                </c:pt>
                <c:pt idx="42">
                  <c:v>49.4071</c:v>
                </c:pt>
                <c:pt idx="43">
                  <c:v>49.4358</c:v>
                </c:pt>
                <c:pt idx="44">
                  <c:v>0</c:v>
                </c:pt>
                <c:pt idx="45">
                  <c:v>49.756999999999998</c:v>
                </c:pt>
                <c:pt idx="46">
                  <c:v>49.813099999999999</c:v>
                </c:pt>
                <c:pt idx="47">
                  <c:v>49.8416</c:v>
                </c:pt>
                <c:pt idx="48">
                  <c:v>49.527900000000002</c:v>
                </c:pt>
                <c:pt idx="49">
                  <c:v>49.709499999999998</c:v>
                </c:pt>
                <c:pt idx="50">
                  <c:v>49.908900000000003</c:v>
                </c:pt>
                <c:pt idx="51">
                  <c:v>0</c:v>
                </c:pt>
                <c:pt idx="52">
                  <c:v>49.799500000000002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49.562899999999999</c:v>
                </c:pt>
                <c:pt idx="57">
                  <c:v>49.898099999999999</c:v>
                </c:pt>
                <c:pt idx="58">
                  <c:v>49.416899999999998</c:v>
                </c:pt>
                <c:pt idx="59">
                  <c:v>49.723500000000001</c:v>
                </c:pt>
                <c:pt idx="60">
                  <c:v>49.901899999999998</c:v>
                </c:pt>
                <c:pt idx="61">
                  <c:v>50.2639</c:v>
                </c:pt>
                <c:pt idx="62">
                  <c:v>49.913800000000002</c:v>
                </c:pt>
                <c:pt idx="63">
                  <c:v>49.897799999999997</c:v>
                </c:pt>
                <c:pt idx="64">
                  <c:v>49.9435</c:v>
                </c:pt>
                <c:pt idx="65">
                  <c:v>0</c:v>
                </c:pt>
                <c:pt idx="66">
                  <c:v>49.811599999999999</c:v>
                </c:pt>
                <c:pt idx="67">
                  <c:v>50.101500000000001</c:v>
                </c:pt>
                <c:pt idx="68">
                  <c:v>49.809199999999997</c:v>
                </c:pt>
                <c:pt idx="69">
                  <c:v>49.936700000000002</c:v>
                </c:pt>
                <c:pt idx="70">
                  <c:v>0</c:v>
                </c:pt>
                <c:pt idx="71">
                  <c:v>49.788400000000003</c:v>
                </c:pt>
                <c:pt idx="72">
                  <c:v>0</c:v>
                </c:pt>
                <c:pt idx="73">
                  <c:v>49.912700000000001</c:v>
                </c:pt>
                <c:pt idx="74">
                  <c:v>49.800199999999997</c:v>
                </c:pt>
                <c:pt idx="75">
                  <c:v>49.997799999999998</c:v>
                </c:pt>
                <c:pt idx="76">
                  <c:v>0</c:v>
                </c:pt>
                <c:pt idx="77">
                  <c:v>50.015700000000002</c:v>
                </c:pt>
                <c:pt idx="78">
                  <c:v>49.643999999999998</c:v>
                </c:pt>
                <c:pt idx="79">
                  <c:v>49.695099999999996</c:v>
                </c:pt>
                <c:pt idx="80">
                  <c:v>49.505200000000002</c:v>
                </c:pt>
                <c:pt idx="81">
                  <c:v>0</c:v>
                </c:pt>
                <c:pt idx="82">
                  <c:v>0</c:v>
                </c:pt>
                <c:pt idx="83">
                  <c:v>49.5884</c:v>
                </c:pt>
                <c:pt idx="84">
                  <c:v>0</c:v>
                </c:pt>
                <c:pt idx="85">
                  <c:v>49.542000000000002</c:v>
                </c:pt>
                <c:pt idx="86">
                  <c:v>49.7746</c:v>
                </c:pt>
                <c:pt idx="87">
                  <c:v>49.624200000000002</c:v>
                </c:pt>
                <c:pt idx="88">
                  <c:v>49.627299999999998</c:v>
                </c:pt>
                <c:pt idx="89">
                  <c:v>49.349200000000003</c:v>
                </c:pt>
                <c:pt idx="90">
                  <c:v>49.6541</c:v>
                </c:pt>
                <c:pt idx="91">
                  <c:v>49.748899999999999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49.933700000000002</c:v>
                </c:pt>
                <c:pt idx="98">
                  <c:v>49.545699999999997</c:v>
                </c:pt>
                <c:pt idx="99">
                  <c:v>49.739899999999999</c:v>
                </c:pt>
                <c:pt idx="100">
                  <c:v>49.606900000000003</c:v>
                </c:pt>
                <c:pt idx="101">
                  <c:v>50.023000000000003</c:v>
                </c:pt>
                <c:pt idx="102">
                  <c:v>49.895600000000002</c:v>
                </c:pt>
                <c:pt idx="103">
                  <c:v>0</c:v>
                </c:pt>
                <c:pt idx="104">
                  <c:v>49.9617</c:v>
                </c:pt>
                <c:pt idx="105">
                  <c:v>49.615099999999998</c:v>
                </c:pt>
                <c:pt idx="106">
                  <c:v>49.676699999999997</c:v>
                </c:pt>
                <c:pt idx="107">
                  <c:v>0</c:v>
                </c:pt>
                <c:pt idx="108">
                  <c:v>49.640500000000003</c:v>
                </c:pt>
                <c:pt idx="109">
                  <c:v>49.703600000000002</c:v>
                </c:pt>
                <c:pt idx="110">
                  <c:v>49.7669</c:v>
                </c:pt>
                <c:pt idx="111">
                  <c:v>49.869599999999998</c:v>
                </c:pt>
                <c:pt idx="112">
                  <c:v>50.023000000000003</c:v>
                </c:pt>
                <c:pt idx="113">
                  <c:v>49.904600000000002</c:v>
                </c:pt>
                <c:pt idx="114">
                  <c:v>49.531999999999996</c:v>
                </c:pt>
                <c:pt idx="115">
                  <c:v>49.965299999999999</c:v>
                </c:pt>
                <c:pt idx="116">
                  <c:v>49.672199999999997</c:v>
                </c:pt>
                <c:pt idx="117">
                  <c:v>49.741900000000001</c:v>
                </c:pt>
                <c:pt idx="118">
                  <c:v>49.404299999999999</c:v>
                </c:pt>
                <c:pt idx="119">
                  <c:v>0</c:v>
                </c:pt>
                <c:pt idx="120">
                  <c:v>49.2485</c:v>
                </c:pt>
                <c:pt idx="121">
                  <c:v>0</c:v>
                </c:pt>
                <c:pt idx="122">
                  <c:v>49.406700000000001</c:v>
                </c:pt>
                <c:pt idx="123">
                  <c:v>0</c:v>
                </c:pt>
                <c:pt idx="124">
                  <c:v>49.586100000000002</c:v>
                </c:pt>
                <c:pt idx="125">
                  <c:v>49.766599999999997</c:v>
                </c:pt>
                <c:pt idx="126">
                  <c:v>49.7438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49.665500000000002</c:v>
                </c:pt>
                <c:pt idx="132">
                  <c:v>49.688299999999998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49.647599999999997</c:v>
                </c:pt>
                <c:pt idx="137">
                  <c:v>0</c:v>
                </c:pt>
                <c:pt idx="138">
                  <c:v>49.765700000000002</c:v>
                </c:pt>
                <c:pt idx="139">
                  <c:v>49.712400000000002</c:v>
                </c:pt>
                <c:pt idx="140">
                  <c:v>49.884900000000002</c:v>
                </c:pt>
                <c:pt idx="141">
                  <c:v>50.178800000000003</c:v>
                </c:pt>
                <c:pt idx="142">
                  <c:v>49.767800000000001</c:v>
                </c:pt>
                <c:pt idx="143">
                  <c:v>49.960900000000002</c:v>
                </c:pt>
                <c:pt idx="144">
                  <c:v>0</c:v>
                </c:pt>
                <c:pt idx="145">
                  <c:v>49.9711</c:v>
                </c:pt>
                <c:pt idx="146">
                  <c:v>49.691499999999998</c:v>
                </c:pt>
                <c:pt idx="147">
                  <c:v>50.120100000000001</c:v>
                </c:pt>
                <c:pt idx="148">
                  <c:v>49.940600000000003</c:v>
                </c:pt>
                <c:pt idx="149">
                  <c:v>49.655299999999997</c:v>
                </c:pt>
                <c:pt idx="150">
                  <c:v>0</c:v>
                </c:pt>
                <c:pt idx="151">
                  <c:v>49.855800000000002</c:v>
                </c:pt>
                <c:pt idx="152">
                  <c:v>49.887900000000002</c:v>
                </c:pt>
                <c:pt idx="153">
                  <c:v>49.9</c:v>
                </c:pt>
                <c:pt idx="154">
                  <c:v>49.429200000000002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49.7181</c:v>
                </c:pt>
                <c:pt idx="160">
                  <c:v>49.3093</c:v>
                </c:pt>
                <c:pt idx="161">
                  <c:v>49.028399999999998</c:v>
                </c:pt>
                <c:pt idx="162">
                  <c:v>49.250500000000002</c:v>
                </c:pt>
                <c:pt idx="163">
                  <c:v>49.166400000000003</c:v>
                </c:pt>
                <c:pt idx="164">
                  <c:v>0</c:v>
                </c:pt>
                <c:pt idx="165">
                  <c:v>49.206699999999998</c:v>
                </c:pt>
                <c:pt idx="166">
                  <c:v>49.183100000000003</c:v>
                </c:pt>
                <c:pt idx="167">
                  <c:v>49.288600000000002</c:v>
                </c:pt>
                <c:pt idx="168">
                  <c:v>49.220700000000001</c:v>
                </c:pt>
                <c:pt idx="169">
                  <c:v>49.197699999999998</c:v>
                </c:pt>
                <c:pt idx="170">
                  <c:v>49.010399999999997</c:v>
                </c:pt>
                <c:pt idx="171">
                  <c:v>49.341299999999997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49.376600000000003</c:v>
                </c:pt>
                <c:pt idx="177">
                  <c:v>49.310400000000001</c:v>
                </c:pt>
                <c:pt idx="178">
                  <c:v>49.1738</c:v>
                </c:pt>
                <c:pt idx="179">
                  <c:v>49.0822</c:v>
                </c:pt>
                <c:pt idx="180">
                  <c:v>49.43</c:v>
                </c:pt>
                <c:pt idx="181">
                  <c:v>49.323099999999997</c:v>
                </c:pt>
                <c:pt idx="182">
                  <c:v>0</c:v>
                </c:pt>
                <c:pt idx="183">
                  <c:v>49.32</c:v>
                </c:pt>
                <c:pt idx="184">
                  <c:v>0</c:v>
                </c:pt>
                <c:pt idx="185">
                  <c:v>49.475499999999997</c:v>
                </c:pt>
                <c:pt idx="186">
                  <c:v>0</c:v>
                </c:pt>
                <c:pt idx="187">
                  <c:v>49.234099999999998</c:v>
                </c:pt>
                <c:pt idx="188">
                  <c:v>49.033799999999999</c:v>
                </c:pt>
                <c:pt idx="189">
                  <c:v>49.382599999999996</c:v>
                </c:pt>
                <c:pt idx="190">
                  <c:v>49.125</c:v>
                </c:pt>
                <c:pt idx="191">
                  <c:v>49.241999999999997</c:v>
                </c:pt>
                <c:pt idx="192">
                  <c:v>49.276400000000002</c:v>
                </c:pt>
                <c:pt idx="193">
                  <c:v>0</c:v>
                </c:pt>
                <c:pt idx="194">
                  <c:v>0</c:v>
                </c:pt>
                <c:pt idx="195">
                  <c:v>49.178899999999999</c:v>
                </c:pt>
                <c:pt idx="196">
                  <c:v>49.329599999999999</c:v>
                </c:pt>
                <c:pt idx="197">
                  <c:v>49.045200000000001</c:v>
                </c:pt>
                <c:pt idx="198">
                  <c:v>0</c:v>
                </c:pt>
                <c:pt idx="199">
                  <c:v>49.0212</c:v>
                </c:pt>
                <c:pt idx="200">
                  <c:v>0</c:v>
                </c:pt>
                <c:pt idx="201">
                  <c:v>48.980699999999999</c:v>
                </c:pt>
                <c:pt idx="202">
                  <c:v>0</c:v>
                </c:pt>
                <c:pt idx="203">
                  <c:v>49.068399999999997</c:v>
                </c:pt>
                <c:pt idx="204">
                  <c:v>0</c:v>
                </c:pt>
                <c:pt idx="205">
                  <c:v>49.037799999999997</c:v>
                </c:pt>
                <c:pt idx="206">
                  <c:v>48.986400000000003</c:v>
                </c:pt>
                <c:pt idx="207">
                  <c:v>49.134999999999998</c:v>
                </c:pt>
                <c:pt idx="208">
                  <c:v>0</c:v>
                </c:pt>
                <c:pt idx="209">
                  <c:v>48.844999999999999</c:v>
                </c:pt>
                <c:pt idx="210">
                  <c:v>49.266199999999998</c:v>
                </c:pt>
                <c:pt idx="211">
                  <c:v>0</c:v>
                </c:pt>
                <c:pt idx="212">
                  <c:v>49.061199999999999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49.241199999999999</c:v>
                </c:pt>
                <c:pt idx="217">
                  <c:v>49.166699999999999</c:v>
                </c:pt>
                <c:pt idx="218">
                  <c:v>0</c:v>
                </c:pt>
                <c:pt idx="219">
                  <c:v>49.073399999999999</c:v>
                </c:pt>
                <c:pt idx="220">
                  <c:v>49.257899999999999</c:v>
                </c:pt>
                <c:pt idx="221">
                  <c:v>49.403199999999998</c:v>
                </c:pt>
                <c:pt idx="222">
                  <c:v>49.279800000000002</c:v>
                </c:pt>
                <c:pt idx="223">
                  <c:v>49.228700000000003</c:v>
                </c:pt>
                <c:pt idx="224">
                  <c:v>0</c:v>
                </c:pt>
                <c:pt idx="225">
                  <c:v>49.553600000000003</c:v>
                </c:pt>
                <c:pt idx="226">
                  <c:v>0</c:v>
                </c:pt>
                <c:pt idx="227">
                  <c:v>49.4193</c:v>
                </c:pt>
                <c:pt idx="228">
                  <c:v>48.929200000000002</c:v>
                </c:pt>
                <c:pt idx="229">
                  <c:v>49.135399999999997</c:v>
                </c:pt>
                <c:pt idx="230">
                  <c:v>0</c:v>
                </c:pt>
                <c:pt idx="231">
                  <c:v>49.168799999999997</c:v>
                </c:pt>
                <c:pt idx="232">
                  <c:v>48.961799999999997</c:v>
                </c:pt>
                <c:pt idx="233">
                  <c:v>49.339799999999997</c:v>
                </c:pt>
                <c:pt idx="234">
                  <c:v>49.183999999999997</c:v>
                </c:pt>
                <c:pt idx="235">
                  <c:v>49.192300000000003</c:v>
                </c:pt>
                <c:pt idx="236">
                  <c:v>49.0503</c:v>
                </c:pt>
                <c:pt idx="237">
                  <c:v>49.133600000000001</c:v>
                </c:pt>
                <c:pt idx="238">
                  <c:v>48.933999999999997</c:v>
                </c:pt>
                <c:pt idx="239">
                  <c:v>49.127499999999998</c:v>
                </c:pt>
                <c:pt idx="240">
                  <c:v>49.108199999999997</c:v>
                </c:pt>
                <c:pt idx="241">
                  <c:v>49.233699999999999</c:v>
                </c:pt>
                <c:pt idx="242">
                  <c:v>49.222900000000003</c:v>
                </c:pt>
                <c:pt idx="243">
                  <c:v>49.071199999999997</c:v>
                </c:pt>
                <c:pt idx="244">
                  <c:v>49.1175</c:v>
                </c:pt>
                <c:pt idx="245">
                  <c:v>49.383400000000002</c:v>
                </c:pt>
                <c:pt idx="246">
                  <c:v>49.300199999999997</c:v>
                </c:pt>
                <c:pt idx="247">
                  <c:v>49.191499999999998</c:v>
                </c:pt>
                <c:pt idx="248">
                  <c:v>49.310200000000002</c:v>
                </c:pt>
                <c:pt idx="249">
                  <c:v>49.078899999999997</c:v>
                </c:pt>
                <c:pt idx="250">
                  <c:v>49.484299999999998</c:v>
                </c:pt>
                <c:pt idx="251">
                  <c:v>49.2502</c:v>
                </c:pt>
                <c:pt idx="252">
                  <c:v>49.3431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49.570099999999996</c:v>
                </c:pt>
                <c:pt idx="257">
                  <c:v>49.267600000000002</c:v>
                </c:pt>
                <c:pt idx="258">
                  <c:v>0</c:v>
                </c:pt>
                <c:pt idx="259">
                  <c:v>49.075099999999999</c:v>
                </c:pt>
                <c:pt idx="260">
                  <c:v>49.295000000000002</c:v>
                </c:pt>
                <c:pt idx="261">
                  <c:v>49.450600000000001</c:v>
                </c:pt>
                <c:pt idx="262">
                  <c:v>49.335599999999999</c:v>
                </c:pt>
                <c:pt idx="263">
                  <c:v>49.245800000000003</c:v>
                </c:pt>
                <c:pt idx="264">
                  <c:v>49.093800000000002</c:v>
                </c:pt>
                <c:pt idx="265">
                  <c:v>49.343899999999998</c:v>
                </c:pt>
                <c:pt idx="266">
                  <c:v>48.902500000000003</c:v>
                </c:pt>
                <c:pt idx="267">
                  <c:v>0</c:v>
                </c:pt>
                <c:pt idx="268">
                  <c:v>49.456899999999997</c:v>
                </c:pt>
                <c:pt idx="269">
                  <c:v>0</c:v>
                </c:pt>
                <c:pt idx="270">
                  <c:v>48.879800000000003</c:v>
                </c:pt>
                <c:pt idx="271">
                  <c:v>49.4908</c:v>
                </c:pt>
                <c:pt idx="272">
                  <c:v>49.058399999999999</c:v>
                </c:pt>
                <c:pt idx="273">
                  <c:v>0</c:v>
                </c:pt>
                <c:pt idx="274">
                  <c:v>0</c:v>
                </c:pt>
                <c:pt idx="275">
                  <c:v>49.317700000000002</c:v>
                </c:pt>
                <c:pt idx="276">
                  <c:v>49.302</c:v>
                </c:pt>
                <c:pt idx="277">
                  <c:v>49.185099999999998</c:v>
                </c:pt>
                <c:pt idx="278">
                  <c:v>49.293199999999999</c:v>
                </c:pt>
                <c:pt idx="279">
                  <c:v>49.339599999999997</c:v>
                </c:pt>
                <c:pt idx="280">
                  <c:v>49.032699999999998</c:v>
                </c:pt>
                <c:pt idx="281">
                  <c:v>0</c:v>
                </c:pt>
                <c:pt idx="282">
                  <c:v>49.224200000000003</c:v>
                </c:pt>
                <c:pt idx="283">
                  <c:v>49.030999999999999</c:v>
                </c:pt>
                <c:pt idx="284">
                  <c:v>49.131500000000003</c:v>
                </c:pt>
                <c:pt idx="285">
                  <c:v>0</c:v>
                </c:pt>
                <c:pt idx="286">
                  <c:v>49.226199999999999</c:v>
                </c:pt>
                <c:pt idx="287">
                  <c:v>49.053899999999999</c:v>
                </c:pt>
                <c:pt idx="288">
                  <c:v>0</c:v>
                </c:pt>
                <c:pt idx="289">
                  <c:v>0</c:v>
                </c:pt>
                <c:pt idx="290">
                  <c:v>49.3919</c:v>
                </c:pt>
                <c:pt idx="291">
                  <c:v>49.355499999999999</c:v>
                </c:pt>
                <c:pt idx="292">
                  <c:v>49.188499999999998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49.208399999999997</c:v>
                </c:pt>
                <c:pt idx="297">
                  <c:v>49.309100000000001</c:v>
                </c:pt>
                <c:pt idx="298">
                  <c:v>0</c:v>
                </c:pt>
                <c:pt idx="299">
                  <c:v>0</c:v>
                </c:pt>
                <c:pt idx="300">
                  <c:v>49.525100000000002</c:v>
                </c:pt>
                <c:pt idx="301">
                  <c:v>49.404400000000003</c:v>
                </c:pt>
                <c:pt idx="302">
                  <c:v>49.387700000000002</c:v>
                </c:pt>
                <c:pt idx="303">
                  <c:v>49.3812</c:v>
                </c:pt>
                <c:pt idx="304">
                  <c:v>49.275399999999998</c:v>
                </c:pt>
                <c:pt idx="305">
                  <c:v>0</c:v>
                </c:pt>
                <c:pt idx="306">
                  <c:v>49.138100000000001</c:v>
                </c:pt>
                <c:pt idx="307">
                  <c:v>49.393999999999998</c:v>
                </c:pt>
                <c:pt idx="308">
                  <c:v>49.319000000000003</c:v>
                </c:pt>
                <c:pt idx="309">
                  <c:v>49.297800000000002</c:v>
                </c:pt>
                <c:pt idx="310">
                  <c:v>49.066000000000003</c:v>
                </c:pt>
                <c:pt idx="311">
                  <c:v>49.375599999999999</c:v>
                </c:pt>
                <c:pt idx="312">
                  <c:v>0</c:v>
                </c:pt>
                <c:pt idx="313">
                  <c:v>49.182400000000001</c:v>
                </c:pt>
                <c:pt idx="314">
                  <c:v>49.255400000000002</c:v>
                </c:pt>
                <c:pt idx="315">
                  <c:v>49.307899999999997</c:v>
                </c:pt>
                <c:pt idx="316">
                  <c:v>49.292099999999998</c:v>
                </c:pt>
                <c:pt idx="317">
                  <c:v>0</c:v>
                </c:pt>
                <c:pt idx="318">
                  <c:v>49.409799999999997</c:v>
                </c:pt>
                <c:pt idx="319">
                  <c:v>49.427399999999999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1-4BE4-B691-8E99DE94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Transect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samples'!$Z$2:$Z$321</c:f>
              <c:numCache>
                <c:formatCode>General</c:formatCode>
                <c:ptCount val="320"/>
                <c:pt idx="0">
                  <c:v>49.444400000000002</c:v>
                </c:pt>
                <c:pt idx="1">
                  <c:v>49.670299999999997</c:v>
                </c:pt>
                <c:pt idx="2">
                  <c:v>49.5717</c:v>
                </c:pt>
                <c:pt idx="3">
                  <c:v>49.496699999999997</c:v>
                </c:pt>
                <c:pt idx="4">
                  <c:v>49.612299999999998</c:v>
                </c:pt>
                <c:pt idx="5">
                  <c:v>0</c:v>
                </c:pt>
                <c:pt idx="6">
                  <c:v>49.877600000000001</c:v>
                </c:pt>
                <c:pt idx="7">
                  <c:v>49.646299999999997</c:v>
                </c:pt>
                <c:pt idx="8">
                  <c:v>49.580199999999998</c:v>
                </c:pt>
                <c:pt idx="9">
                  <c:v>49.674599999999998</c:v>
                </c:pt>
                <c:pt idx="10">
                  <c:v>49.818800000000003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49.712699999999998</c:v>
                </c:pt>
                <c:pt idx="17">
                  <c:v>0</c:v>
                </c:pt>
                <c:pt idx="18">
                  <c:v>0</c:v>
                </c:pt>
                <c:pt idx="19">
                  <c:v>49.800199999999997</c:v>
                </c:pt>
                <c:pt idx="20">
                  <c:v>49.836199999999998</c:v>
                </c:pt>
                <c:pt idx="21">
                  <c:v>0</c:v>
                </c:pt>
                <c:pt idx="22">
                  <c:v>49.895499999999998</c:v>
                </c:pt>
                <c:pt idx="23">
                  <c:v>49.605400000000003</c:v>
                </c:pt>
                <c:pt idx="24">
                  <c:v>50.084699999999998</c:v>
                </c:pt>
                <c:pt idx="25">
                  <c:v>49.760599999999997</c:v>
                </c:pt>
                <c:pt idx="26">
                  <c:v>49.923099999999998</c:v>
                </c:pt>
                <c:pt idx="27">
                  <c:v>49.982300000000002</c:v>
                </c:pt>
                <c:pt idx="28">
                  <c:v>49.765599999999999</c:v>
                </c:pt>
                <c:pt idx="29">
                  <c:v>49.761099999999999</c:v>
                </c:pt>
                <c:pt idx="30">
                  <c:v>49.864899999999999</c:v>
                </c:pt>
                <c:pt idx="31">
                  <c:v>49.806800000000003</c:v>
                </c:pt>
                <c:pt idx="32">
                  <c:v>0</c:v>
                </c:pt>
                <c:pt idx="33">
                  <c:v>49.694099999999999</c:v>
                </c:pt>
                <c:pt idx="34">
                  <c:v>49.830199999999998</c:v>
                </c:pt>
                <c:pt idx="35">
                  <c:v>49.876399999999997</c:v>
                </c:pt>
                <c:pt idx="36">
                  <c:v>49.880499999999998</c:v>
                </c:pt>
                <c:pt idx="37">
                  <c:v>49.6828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49.403300000000002</c:v>
                </c:pt>
                <c:pt idx="43">
                  <c:v>49.452500000000001</c:v>
                </c:pt>
                <c:pt idx="44">
                  <c:v>0</c:v>
                </c:pt>
                <c:pt idx="45">
                  <c:v>49.750599999999999</c:v>
                </c:pt>
                <c:pt idx="46">
                  <c:v>0</c:v>
                </c:pt>
                <c:pt idx="47">
                  <c:v>49.825499999999998</c:v>
                </c:pt>
                <c:pt idx="48">
                  <c:v>0</c:v>
                </c:pt>
                <c:pt idx="49">
                  <c:v>49.720300000000002</c:v>
                </c:pt>
                <c:pt idx="50">
                  <c:v>49.890799999999999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49.589599999999997</c:v>
                </c:pt>
                <c:pt idx="57">
                  <c:v>0</c:v>
                </c:pt>
                <c:pt idx="58">
                  <c:v>49.433599999999998</c:v>
                </c:pt>
                <c:pt idx="59">
                  <c:v>49.726700000000001</c:v>
                </c:pt>
                <c:pt idx="60">
                  <c:v>0</c:v>
                </c:pt>
                <c:pt idx="61">
                  <c:v>0</c:v>
                </c:pt>
                <c:pt idx="62">
                  <c:v>49.876600000000003</c:v>
                </c:pt>
                <c:pt idx="63">
                  <c:v>49.926400000000001</c:v>
                </c:pt>
                <c:pt idx="64">
                  <c:v>49.969700000000003</c:v>
                </c:pt>
                <c:pt idx="65">
                  <c:v>0</c:v>
                </c:pt>
                <c:pt idx="66">
                  <c:v>49.915799999999997</c:v>
                </c:pt>
                <c:pt idx="67">
                  <c:v>50.122</c:v>
                </c:pt>
                <c:pt idx="68">
                  <c:v>49.810099999999998</c:v>
                </c:pt>
                <c:pt idx="69">
                  <c:v>49.991500000000002</c:v>
                </c:pt>
                <c:pt idx="70">
                  <c:v>0</c:v>
                </c:pt>
                <c:pt idx="71">
                  <c:v>49.832099999999997</c:v>
                </c:pt>
                <c:pt idx="72">
                  <c:v>0</c:v>
                </c:pt>
                <c:pt idx="73">
                  <c:v>0</c:v>
                </c:pt>
                <c:pt idx="74">
                  <c:v>49.7669</c:v>
                </c:pt>
                <c:pt idx="75">
                  <c:v>49.971499999999999</c:v>
                </c:pt>
                <c:pt idx="76">
                  <c:v>0</c:v>
                </c:pt>
                <c:pt idx="77">
                  <c:v>49.967199999999998</c:v>
                </c:pt>
                <c:pt idx="78">
                  <c:v>49.605899999999998</c:v>
                </c:pt>
                <c:pt idx="79">
                  <c:v>49.619</c:v>
                </c:pt>
                <c:pt idx="80">
                  <c:v>49.508800000000001</c:v>
                </c:pt>
                <c:pt idx="81">
                  <c:v>0</c:v>
                </c:pt>
                <c:pt idx="82">
                  <c:v>0</c:v>
                </c:pt>
                <c:pt idx="83">
                  <c:v>49.570599999999999</c:v>
                </c:pt>
                <c:pt idx="84">
                  <c:v>0</c:v>
                </c:pt>
                <c:pt idx="85">
                  <c:v>49.5154</c:v>
                </c:pt>
                <c:pt idx="86">
                  <c:v>0</c:v>
                </c:pt>
                <c:pt idx="87">
                  <c:v>49.651899999999998</c:v>
                </c:pt>
                <c:pt idx="88">
                  <c:v>49.604500000000002</c:v>
                </c:pt>
                <c:pt idx="89">
                  <c:v>49.249099999999999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49.935400000000001</c:v>
                </c:pt>
                <c:pt idx="98">
                  <c:v>49.593499999999999</c:v>
                </c:pt>
                <c:pt idx="99">
                  <c:v>49.738300000000002</c:v>
                </c:pt>
                <c:pt idx="100">
                  <c:v>49.516800000000003</c:v>
                </c:pt>
                <c:pt idx="101">
                  <c:v>50.005499999999998</c:v>
                </c:pt>
                <c:pt idx="102">
                  <c:v>49.864400000000003</c:v>
                </c:pt>
                <c:pt idx="103">
                  <c:v>0</c:v>
                </c:pt>
                <c:pt idx="104">
                  <c:v>49.918399999999998</c:v>
                </c:pt>
                <c:pt idx="105">
                  <c:v>49.563000000000002</c:v>
                </c:pt>
                <c:pt idx="106">
                  <c:v>49.761200000000002</c:v>
                </c:pt>
                <c:pt idx="107">
                  <c:v>0</c:v>
                </c:pt>
                <c:pt idx="108">
                  <c:v>49.602600000000002</c:v>
                </c:pt>
                <c:pt idx="109">
                  <c:v>49.718400000000003</c:v>
                </c:pt>
                <c:pt idx="110">
                  <c:v>49.723100000000002</c:v>
                </c:pt>
                <c:pt idx="111">
                  <c:v>49.841799999999999</c:v>
                </c:pt>
                <c:pt idx="112">
                  <c:v>0</c:v>
                </c:pt>
                <c:pt idx="113">
                  <c:v>49.891100000000002</c:v>
                </c:pt>
                <c:pt idx="114">
                  <c:v>49.554000000000002</c:v>
                </c:pt>
                <c:pt idx="115">
                  <c:v>50.078600000000002</c:v>
                </c:pt>
                <c:pt idx="116">
                  <c:v>49.700099999999999</c:v>
                </c:pt>
                <c:pt idx="117">
                  <c:v>49.755699999999997</c:v>
                </c:pt>
                <c:pt idx="118">
                  <c:v>49.464599999999997</c:v>
                </c:pt>
                <c:pt idx="119">
                  <c:v>0</c:v>
                </c:pt>
                <c:pt idx="120">
                  <c:v>49.218000000000004</c:v>
                </c:pt>
                <c:pt idx="121">
                  <c:v>0</c:v>
                </c:pt>
                <c:pt idx="122">
                  <c:v>49.4129</c:v>
                </c:pt>
                <c:pt idx="123">
                  <c:v>0</c:v>
                </c:pt>
                <c:pt idx="124">
                  <c:v>49.5824</c:v>
                </c:pt>
                <c:pt idx="125">
                  <c:v>0</c:v>
                </c:pt>
                <c:pt idx="126">
                  <c:v>49.747399999999999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49.636000000000003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49.6584</c:v>
                </c:pt>
                <c:pt idx="137">
                  <c:v>0</c:v>
                </c:pt>
                <c:pt idx="138">
                  <c:v>49.695599999999999</c:v>
                </c:pt>
                <c:pt idx="139">
                  <c:v>49.697600000000001</c:v>
                </c:pt>
                <c:pt idx="140">
                  <c:v>49.827100000000002</c:v>
                </c:pt>
                <c:pt idx="141">
                  <c:v>0</c:v>
                </c:pt>
                <c:pt idx="142">
                  <c:v>49.744300000000003</c:v>
                </c:pt>
                <c:pt idx="143">
                  <c:v>49.9666</c:v>
                </c:pt>
                <c:pt idx="144">
                  <c:v>0</c:v>
                </c:pt>
                <c:pt idx="145">
                  <c:v>50.022599999999997</c:v>
                </c:pt>
                <c:pt idx="146">
                  <c:v>49.739600000000003</c:v>
                </c:pt>
                <c:pt idx="147">
                  <c:v>50.124200000000002</c:v>
                </c:pt>
                <c:pt idx="148">
                  <c:v>49.913600000000002</c:v>
                </c:pt>
                <c:pt idx="149">
                  <c:v>0</c:v>
                </c:pt>
                <c:pt idx="150">
                  <c:v>0</c:v>
                </c:pt>
                <c:pt idx="151">
                  <c:v>49.854300000000002</c:v>
                </c:pt>
                <c:pt idx="152">
                  <c:v>0</c:v>
                </c:pt>
                <c:pt idx="153">
                  <c:v>49.961399999999998</c:v>
                </c:pt>
                <c:pt idx="154">
                  <c:v>49.476300000000002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49.666899999999998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D-4165-A547-69A96541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Locations depth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samples'!$AA$2:$AA$321</c:f>
              <c:numCache>
                <c:formatCode>General</c:formatCode>
                <c:ptCount val="320"/>
                <c:pt idx="0">
                  <c:v>49.480899999999998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49.568899999999999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50.124000000000002</c:v>
                </c:pt>
                <c:pt idx="22">
                  <c:v>49.906599999999997</c:v>
                </c:pt>
                <c:pt idx="23">
                  <c:v>0</c:v>
                </c:pt>
                <c:pt idx="24">
                  <c:v>50.036200000000001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49.907299999999999</c:v>
                </c:pt>
                <c:pt idx="31">
                  <c:v>0</c:v>
                </c:pt>
                <c:pt idx="32">
                  <c:v>49.821199999999997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49.633699999999997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49.678600000000003</c:v>
                </c:pt>
                <c:pt idx="46">
                  <c:v>49.826900000000002</c:v>
                </c:pt>
                <c:pt idx="47">
                  <c:v>0</c:v>
                </c:pt>
                <c:pt idx="48">
                  <c:v>49.527099999999997</c:v>
                </c:pt>
                <c:pt idx="49">
                  <c:v>0</c:v>
                </c:pt>
                <c:pt idx="50">
                  <c:v>49.907200000000003</c:v>
                </c:pt>
                <c:pt idx="51">
                  <c:v>0</c:v>
                </c:pt>
                <c:pt idx="52">
                  <c:v>49.805999999999997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49.878799999999998</c:v>
                </c:pt>
                <c:pt idx="58">
                  <c:v>0</c:v>
                </c:pt>
                <c:pt idx="59">
                  <c:v>0</c:v>
                </c:pt>
                <c:pt idx="60">
                  <c:v>49.923699999999997</c:v>
                </c:pt>
                <c:pt idx="61">
                  <c:v>50.266800000000003</c:v>
                </c:pt>
                <c:pt idx="62">
                  <c:v>0</c:v>
                </c:pt>
                <c:pt idx="63">
                  <c:v>0</c:v>
                </c:pt>
                <c:pt idx="64">
                  <c:v>49.938499999999998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49.763199999999998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49.904400000000003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49.483400000000003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49.774500000000003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49.5976</c:v>
                </c:pt>
                <c:pt idx="91">
                  <c:v>49.744100000000003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49.877099999999999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49.761800000000001</c:v>
                </c:pt>
                <c:pt idx="111">
                  <c:v>0</c:v>
                </c:pt>
                <c:pt idx="112">
                  <c:v>50.000500000000002</c:v>
                </c:pt>
                <c:pt idx="113">
                  <c:v>0</c:v>
                </c:pt>
                <c:pt idx="114">
                  <c:v>0</c:v>
                </c:pt>
                <c:pt idx="115">
                  <c:v>49.991399999999999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49.747399999999999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49.655299999999997</c:v>
                </c:pt>
                <c:pt idx="132">
                  <c:v>49.671399999999998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49.679099999999998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49.873600000000003</c:v>
                </c:pt>
                <c:pt idx="141">
                  <c:v>50.201000000000001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49.628700000000002</c:v>
                </c:pt>
                <c:pt idx="150">
                  <c:v>0</c:v>
                </c:pt>
                <c:pt idx="151">
                  <c:v>0</c:v>
                </c:pt>
                <c:pt idx="152">
                  <c:v>49.850900000000003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49.346699999999998</c:v>
                </c:pt>
                <c:pt idx="161">
                  <c:v>49.006599999999999</c:v>
                </c:pt>
                <c:pt idx="162">
                  <c:v>49.217100000000002</c:v>
                </c:pt>
                <c:pt idx="163">
                  <c:v>49.127899999999997</c:v>
                </c:pt>
                <c:pt idx="164">
                  <c:v>0</c:v>
                </c:pt>
                <c:pt idx="165">
                  <c:v>49.2044</c:v>
                </c:pt>
                <c:pt idx="166">
                  <c:v>49.185600000000001</c:v>
                </c:pt>
                <c:pt idx="167">
                  <c:v>49.3187</c:v>
                </c:pt>
                <c:pt idx="168">
                  <c:v>49.223599999999998</c:v>
                </c:pt>
                <c:pt idx="169">
                  <c:v>49.238599999999998</c:v>
                </c:pt>
                <c:pt idx="170">
                  <c:v>48.999000000000002</c:v>
                </c:pt>
                <c:pt idx="171">
                  <c:v>49.369500000000002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49.3553</c:v>
                </c:pt>
                <c:pt idx="177">
                  <c:v>49.308900000000001</c:v>
                </c:pt>
                <c:pt idx="178">
                  <c:v>49.162500000000001</c:v>
                </c:pt>
                <c:pt idx="179">
                  <c:v>49.062100000000001</c:v>
                </c:pt>
                <c:pt idx="180">
                  <c:v>49.4114</c:v>
                </c:pt>
                <c:pt idx="181">
                  <c:v>49.311599999999999</c:v>
                </c:pt>
                <c:pt idx="182">
                  <c:v>0</c:v>
                </c:pt>
                <c:pt idx="183">
                  <c:v>49.313600000000001</c:v>
                </c:pt>
                <c:pt idx="184">
                  <c:v>0</c:v>
                </c:pt>
                <c:pt idx="185">
                  <c:v>49.479500000000002</c:v>
                </c:pt>
                <c:pt idx="186">
                  <c:v>0</c:v>
                </c:pt>
                <c:pt idx="187">
                  <c:v>49.214599999999997</c:v>
                </c:pt>
                <c:pt idx="188">
                  <c:v>49.0137</c:v>
                </c:pt>
                <c:pt idx="189">
                  <c:v>49.396700000000003</c:v>
                </c:pt>
                <c:pt idx="190">
                  <c:v>49.107700000000001</c:v>
                </c:pt>
                <c:pt idx="191">
                  <c:v>49.242100000000001</c:v>
                </c:pt>
                <c:pt idx="192">
                  <c:v>49.279699999999998</c:v>
                </c:pt>
                <c:pt idx="193">
                  <c:v>0</c:v>
                </c:pt>
                <c:pt idx="194">
                  <c:v>0</c:v>
                </c:pt>
                <c:pt idx="195">
                  <c:v>49.142800000000001</c:v>
                </c:pt>
                <c:pt idx="196">
                  <c:v>49.321300000000001</c:v>
                </c:pt>
                <c:pt idx="197">
                  <c:v>49.026899999999998</c:v>
                </c:pt>
                <c:pt idx="198">
                  <c:v>0</c:v>
                </c:pt>
                <c:pt idx="199">
                  <c:v>48.976700000000001</c:v>
                </c:pt>
                <c:pt idx="200">
                  <c:v>0</c:v>
                </c:pt>
                <c:pt idx="201">
                  <c:v>48.957099999999997</c:v>
                </c:pt>
                <c:pt idx="202">
                  <c:v>0</c:v>
                </c:pt>
                <c:pt idx="203">
                  <c:v>49.106900000000003</c:v>
                </c:pt>
                <c:pt idx="204">
                  <c:v>0</c:v>
                </c:pt>
                <c:pt idx="205">
                  <c:v>49.052199999999999</c:v>
                </c:pt>
                <c:pt idx="206">
                  <c:v>49.000999999999998</c:v>
                </c:pt>
                <c:pt idx="207">
                  <c:v>49.134500000000003</c:v>
                </c:pt>
                <c:pt idx="208">
                  <c:v>0</c:v>
                </c:pt>
                <c:pt idx="209">
                  <c:v>48.845599999999997</c:v>
                </c:pt>
                <c:pt idx="210">
                  <c:v>49.286700000000003</c:v>
                </c:pt>
                <c:pt idx="211">
                  <c:v>0</c:v>
                </c:pt>
                <c:pt idx="212">
                  <c:v>49.026800000000001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49.221400000000003</c:v>
                </c:pt>
                <c:pt idx="217">
                  <c:v>49.187399999999997</c:v>
                </c:pt>
                <c:pt idx="218">
                  <c:v>0</c:v>
                </c:pt>
                <c:pt idx="219">
                  <c:v>49.087499999999999</c:v>
                </c:pt>
                <c:pt idx="220">
                  <c:v>49.22</c:v>
                </c:pt>
                <c:pt idx="221">
                  <c:v>49.4026</c:v>
                </c:pt>
                <c:pt idx="222">
                  <c:v>49.272500000000001</c:v>
                </c:pt>
                <c:pt idx="223">
                  <c:v>49.211300000000001</c:v>
                </c:pt>
                <c:pt idx="224">
                  <c:v>0</c:v>
                </c:pt>
                <c:pt idx="225">
                  <c:v>49.521999999999998</c:v>
                </c:pt>
                <c:pt idx="226">
                  <c:v>0</c:v>
                </c:pt>
                <c:pt idx="227">
                  <c:v>49.427300000000002</c:v>
                </c:pt>
                <c:pt idx="228">
                  <c:v>48.936199999999999</c:v>
                </c:pt>
                <c:pt idx="229">
                  <c:v>49.146000000000001</c:v>
                </c:pt>
                <c:pt idx="230">
                  <c:v>0</c:v>
                </c:pt>
                <c:pt idx="231">
                  <c:v>49.172499999999999</c:v>
                </c:pt>
                <c:pt idx="232">
                  <c:v>48.932400000000001</c:v>
                </c:pt>
                <c:pt idx="233">
                  <c:v>49.305799999999998</c:v>
                </c:pt>
                <c:pt idx="234">
                  <c:v>49.173299999999998</c:v>
                </c:pt>
                <c:pt idx="235">
                  <c:v>49.173200000000001</c:v>
                </c:pt>
                <c:pt idx="236">
                  <c:v>48.981099999999998</c:v>
                </c:pt>
                <c:pt idx="237">
                  <c:v>49.105499999999999</c:v>
                </c:pt>
                <c:pt idx="238">
                  <c:v>48.956099999999999</c:v>
                </c:pt>
                <c:pt idx="239">
                  <c:v>49.119500000000002</c:v>
                </c:pt>
                <c:pt idx="240">
                  <c:v>49.122599999999998</c:v>
                </c:pt>
                <c:pt idx="241">
                  <c:v>49.2652</c:v>
                </c:pt>
                <c:pt idx="242">
                  <c:v>49.198</c:v>
                </c:pt>
                <c:pt idx="243">
                  <c:v>49.088099999999997</c:v>
                </c:pt>
                <c:pt idx="244">
                  <c:v>49.099699999999999</c:v>
                </c:pt>
                <c:pt idx="245">
                  <c:v>49.400500000000001</c:v>
                </c:pt>
                <c:pt idx="246">
                  <c:v>49.2727</c:v>
                </c:pt>
                <c:pt idx="247">
                  <c:v>49.189900000000002</c:v>
                </c:pt>
                <c:pt idx="248">
                  <c:v>49.333300000000001</c:v>
                </c:pt>
                <c:pt idx="249">
                  <c:v>49.067</c:v>
                </c:pt>
                <c:pt idx="250">
                  <c:v>49.428699999999999</c:v>
                </c:pt>
                <c:pt idx="251">
                  <c:v>49.234000000000002</c:v>
                </c:pt>
                <c:pt idx="252">
                  <c:v>49.351199999999999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49.580500000000001</c:v>
                </c:pt>
                <c:pt idx="257">
                  <c:v>49.279000000000003</c:v>
                </c:pt>
                <c:pt idx="258">
                  <c:v>0</c:v>
                </c:pt>
                <c:pt idx="259">
                  <c:v>49.0854</c:v>
                </c:pt>
                <c:pt idx="260">
                  <c:v>49.257300000000001</c:v>
                </c:pt>
                <c:pt idx="261">
                  <c:v>49.4315</c:v>
                </c:pt>
                <c:pt idx="262">
                  <c:v>49.315899999999999</c:v>
                </c:pt>
                <c:pt idx="263">
                  <c:v>49.223199999999999</c:v>
                </c:pt>
                <c:pt idx="264">
                  <c:v>49.099800000000002</c:v>
                </c:pt>
                <c:pt idx="265">
                  <c:v>49.3354</c:v>
                </c:pt>
                <c:pt idx="266">
                  <c:v>48.902000000000001</c:v>
                </c:pt>
                <c:pt idx="267">
                  <c:v>0</c:v>
                </c:pt>
                <c:pt idx="268">
                  <c:v>49.466999999999999</c:v>
                </c:pt>
                <c:pt idx="269">
                  <c:v>0</c:v>
                </c:pt>
                <c:pt idx="270">
                  <c:v>48.860900000000001</c:v>
                </c:pt>
                <c:pt idx="271">
                  <c:v>49.482799999999997</c:v>
                </c:pt>
                <c:pt idx="272">
                  <c:v>49.0505</c:v>
                </c:pt>
                <c:pt idx="273">
                  <c:v>0</c:v>
                </c:pt>
                <c:pt idx="274">
                  <c:v>0</c:v>
                </c:pt>
                <c:pt idx="275">
                  <c:v>49.293999999999997</c:v>
                </c:pt>
                <c:pt idx="276">
                  <c:v>49.284799999999997</c:v>
                </c:pt>
                <c:pt idx="277">
                  <c:v>49.171599999999998</c:v>
                </c:pt>
                <c:pt idx="278">
                  <c:v>49.286000000000001</c:v>
                </c:pt>
                <c:pt idx="279">
                  <c:v>49.323500000000003</c:v>
                </c:pt>
                <c:pt idx="280">
                  <c:v>48.997500000000002</c:v>
                </c:pt>
                <c:pt idx="281">
                  <c:v>0</c:v>
                </c:pt>
                <c:pt idx="282">
                  <c:v>49.221699999999998</c:v>
                </c:pt>
                <c:pt idx="283">
                  <c:v>49.0246</c:v>
                </c:pt>
                <c:pt idx="284">
                  <c:v>49.146900000000002</c:v>
                </c:pt>
                <c:pt idx="285">
                  <c:v>0</c:v>
                </c:pt>
                <c:pt idx="286">
                  <c:v>49.204900000000002</c:v>
                </c:pt>
                <c:pt idx="287">
                  <c:v>49.045900000000003</c:v>
                </c:pt>
                <c:pt idx="288">
                  <c:v>0</c:v>
                </c:pt>
                <c:pt idx="289">
                  <c:v>0</c:v>
                </c:pt>
                <c:pt idx="290">
                  <c:v>49.371099999999998</c:v>
                </c:pt>
                <c:pt idx="291">
                  <c:v>49.3733</c:v>
                </c:pt>
                <c:pt idx="292">
                  <c:v>49.185099999999998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49.1843</c:v>
                </c:pt>
                <c:pt idx="297">
                  <c:v>49.314999999999998</c:v>
                </c:pt>
                <c:pt idx="298">
                  <c:v>0</c:v>
                </c:pt>
                <c:pt idx="299">
                  <c:v>0</c:v>
                </c:pt>
                <c:pt idx="300">
                  <c:v>49.500500000000002</c:v>
                </c:pt>
                <c:pt idx="301">
                  <c:v>49.409599999999998</c:v>
                </c:pt>
                <c:pt idx="302">
                  <c:v>49.3964</c:v>
                </c:pt>
                <c:pt idx="303">
                  <c:v>49.395000000000003</c:v>
                </c:pt>
                <c:pt idx="304">
                  <c:v>49.299700000000001</c:v>
                </c:pt>
                <c:pt idx="305">
                  <c:v>0</c:v>
                </c:pt>
                <c:pt idx="306">
                  <c:v>49.123899999999999</c:v>
                </c:pt>
                <c:pt idx="307">
                  <c:v>49.425199999999997</c:v>
                </c:pt>
                <c:pt idx="308">
                  <c:v>49.321399999999997</c:v>
                </c:pt>
                <c:pt idx="309">
                  <c:v>49.318100000000001</c:v>
                </c:pt>
                <c:pt idx="310">
                  <c:v>49.0518</c:v>
                </c:pt>
                <c:pt idx="311">
                  <c:v>49.404200000000003</c:v>
                </c:pt>
                <c:pt idx="312">
                  <c:v>0</c:v>
                </c:pt>
                <c:pt idx="313">
                  <c:v>49.174500000000002</c:v>
                </c:pt>
                <c:pt idx="314">
                  <c:v>49.250100000000003</c:v>
                </c:pt>
                <c:pt idx="315">
                  <c:v>49.301499999999997</c:v>
                </c:pt>
                <c:pt idx="316">
                  <c:v>49.282699999999998</c:v>
                </c:pt>
                <c:pt idx="317">
                  <c:v>0</c:v>
                </c:pt>
                <c:pt idx="318">
                  <c:v>49.427300000000002</c:v>
                </c:pt>
                <c:pt idx="319">
                  <c:v>49.437199999999997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7-4E6E-8D0E-D0B6FEE3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'Workflow summary'!$B$37:$B$50</c:f>
              <c:numCache>
                <c:formatCode>General</c:formatCode>
                <c:ptCount val="14"/>
                <c:pt idx="0">
                  <c:v>473581</c:v>
                </c:pt>
                <c:pt idx="1">
                  <c:v>17202</c:v>
                </c:pt>
                <c:pt idx="2">
                  <c:v>10736</c:v>
                </c:pt>
                <c:pt idx="3">
                  <c:v>7327</c:v>
                </c:pt>
                <c:pt idx="4">
                  <c:v>6529</c:v>
                </c:pt>
                <c:pt idx="5">
                  <c:v>6453</c:v>
                </c:pt>
                <c:pt idx="6">
                  <c:v>2458</c:v>
                </c:pt>
                <c:pt idx="7">
                  <c:v>2391</c:v>
                </c:pt>
                <c:pt idx="8">
                  <c:v>2317</c:v>
                </c:pt>
                <c:pt idx="9">
                  <c:v>2242</c:v>
                </c:pt>
                <c:pt idx="10">
                  <c:v>1997</c:v>
                </c:pt>
                <c:pt idx="11">
                  <c:v>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8-4BB8-BD1C-B87F658B3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5248"/>
        <c:axId val="89214784"/>
      </c:lineChart>
      <c:catAx>
        <c:axId val="1158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4784"/>
        <c:crosses val="autoZero"/>
        <c:auto val="1"/>
        <c:lblAlgn val="ctr"/>
        <c:lblOffset val="100"/>
        <c:noMultiLvlLbl val="0"/>
      </c:catAx>
      <c:valAx>
        <c:axId val="89214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site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'Workflow summary'!$C$37:$C$48</c:f>
              <c:numCache>
                <c:formatCode>General</c:formatCode>
                <c:ptCount val="12"/>
                <c:pt idx="0">
                  <c:v>3.7160000000000002</c:v>
                </c:pt>
                <c:pt idx="1">
                  <c:v>46.445</c:v>
                </c:pt>
                <c:pt idx="2">
                  <c:v>48.478999999999999</c:v>
                </c:pt>
                <c:pt idx="3">
                  <c:v>48.192</c:v>
                </c:pt>
                <c:pt idx="4">
                  <c:v>48.87</c:v>
                </c:pt>
                <c:pt idx="5">
                  <c:v>49.026000000000003</c:v>
                </c:pt>
                <c:pt idx="6">
                  <c:v>49.485999999999997</c:v>
                </c:pt>
                <c:pt idx="7">
                  <c:v>49.484999999999999</c:v>
                </c:pt>
                <c:pt idx="8">
                  <c:v>49.496000000000002</c:v>
                </c:pt>
                <c:pt idx="9">
                  <c:v>49.487000000000002</c:v>
                </c:pt>
                <c:pt idx="10">
                  <c:v>49.354999999999997</c:v>
                </c:pt>
                <c:pt idx="11">
                  <c:v>49.74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F-464B-866E-4858F866FCF0}"/>
            </c:ext>
          </c:extLst>
        </c:ser>
        <c:ser>
          <c:idx val="2"/>
          <c:order val="1"/>
          <c:tx>
            <c:v>Highest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'Workflow summary'!$E$37:$E$48</c:f>
              <c:numCache>
                <c:formatCode>General</c:formatCode>
                <c:ptCount val="12"/>
                <c:pt idx="0">
                  <c:v>224.416</c:v>
                </c:pt>
                <c:pt idx="1">
                  <c:v>220.15600000000001</c:v>
                </c:pt>
                <c:pt idx="2">
                  <c:v>220.15600000000001</c:v>
                </c:pt>
                <c:pt idx="3">
                  <c:v>220.15600000000001</c:v>
                </c:pt>
                <c:pt idx="4">
                  <c:v>220.15600000000001</c:v>
                </c:pt>
                <c:pt idx="5">
                  <c:v>220.15600000000001</c:v>
                </c:pt>
                <c:pt idx="6">
                  <c:v>51.996000000000002</c:v>
                </c:pt>
                <c:pt idx="7">
                  <c:v>51.996000000000002</c:v>
                </c:pt>
                <c:pt idx="8">
                  <c:v>52.206000000000003</c:v>
                </c:pt>
                <c:pt idx="9">
                  <c:v>52.206000000000003</c:v>
                </c:pt>
                <c:pt idx="10">
                  <c:v>52.783000000000001</c:v>
                </c:pt>
                <c:pt idx="11">
                  <c:v>54.151000000000003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F-464B-866E-4858F866FCF0}"/>
            </c:ext>
          </c:extLst>
        </c:ser>
        <c:ser>
          <c:idx val="1"/>
          <c:order val="2"/>
          <c:tx>
            <c:v>Lowest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'Workflow summary'!$D$37:$D$48</c:f>
              <c:numCache>
                <c:formatCode>General</c:formatCode>
                <c:ptCount val="12"/>
                <c:pt idx="0">
                  <c:v>0</c:v>
                </c:pt>
                <c:pt idx="1">
                  <c:v>10.019</c:v>
                </c:pt>
                <c:pt idx="2">
                  <c:v>10.022</c:v>
                </c:pt>
                <c:pt idx="3">
                  <c:v>10.9</c:v>
                </c:pt>
                <c:pt idx="4">
                  <c:v>10.9</c:v>
                </c:pt>
                <c:pt idx="5">
                  <c:v>11.103</c:v>
                </c:pt>
                <c:pt idx="6">
                  <c:v>48</c:v>
                </c:pt>
                <c:pt idx="7">
                  <c:v>47.656999999999996</c:v>
                </c:pt>
                <c:pt idx="8">
                  <c:v>47.652999999999999</c:v>
                </c:pt>
                <c:pt idx="9">
                  <c:v>47.915999999999997</c:v>
                </c:pt>
                <c:pt idx="10">
                  <c:v>46.987000000000002</c:v>
                </c:pt>
                <c:pt idx="11">
                  <c:v>46.447000000000003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F-464B-866E-4858F866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5248"/>
        <c:axId val="89214784"/>
      </c:lineChart>
      <c:catAx>
        <c:axId val="1158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4784"/>
        <c:crosses val="autoZero"/>
        <c:auto val="1"/>
        <c:lblAlgn val="ctr"/>
        <c:lblOffset val="100"/>
        <c:noMultiLvlLbl val="0"/>
      </c:catAx>
      <c:valAx>
        <c:axId val="89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individual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'Workflow summary'!$I$37:$I$50</c:f>
                <c:numCache>
                  <c:formatCode>General</c:formatCode>
                  <c:ptCount val="14"/>
                  <c:pt idx="0">
                    <c:v>0.24009551553510813</c:v>
                  </c:pt>
                  <c:pt idx="1">
                    <c:v>2.893768110499332</c:v>
                  </c:pt>
                  <c:pt idx="2">
                    <c:v>2.6535327194564018</c:v>
                  </c:pt>
                  <c:pt idx="3">
                    <c:v>2.062598815246496</c:v>
                  </c:pt>
                  <c:pt idx="4">
                    <c:v>1.981009811156901</c:v>
                  </c:pt>
                  <c:pt idx="5">
                    <c:v>1.9450163624773407</c:v>
                  </c:pt>
                  <c:pt idx="6">
                    <c:v>0.3554921909181013</c:v>
                  </c:pt>
                  <c:pt idx="7">
                    <c:v>0.35214794884769124</c:v>
                  </c:pt>
                  <c:pt idx="8">
                    <c:v>0.34172907377087841</c:v>
                  </c:pt>
                  <c:pt idx="9">
                    <c:v>0.3170392624600461</c:v>
                  </c:pt>
                  <c:pt idx="10">
                    <c:v>0.18620782879555095</c:v>
                  </c:pt>
                  <c:pt idx="11">
                    <c:v>0.29818026663872721</c:v>
                  </c:pt>
                </c:numCache>
              </c:numRef>
            </c:plus>
            <c:minus>
              <c:numRef>
                <c:f>'Workflow summary'!$I$37:$I$50</c:f>
                <c:numCache>
                  <c:formatCode>General</c:formatCode>
                  <c:ptCount val="14"/>
                  <c:pt idx="0">
                    <c:v>0.24009551553510813</c:v>
                  </c:pt>
                  <c:pt idx="1">
                    <c:v>2.893768110499332</c:v>
                  </c:pt>
                  <c:pt idx="2">
                    <c:v>2.6535327194564018</c:v>
                  </c:pt>
                  <c:pt idx="3">
                    <c:v>2.062598815246496</c:v>
                  </c:pt>
                  <c:pt idx="4">
                    <c:v>1.981009811156901</c:v>
                  </c:pt>
                  <c:pt idx="5">
                    <c:v>1.9450163624773407</c:v>
                  </c:pt>
                  <c:pt idx="6">
                    <c:v>0.3554921909181013</c:v>
                  </c:pt>
                  <c:pt idx="7">
                    <c:v>0.35214794884769124</c:v>
                  </c:pt>
                  <c:pt idx="8">
                    <c:v>0.34172907377087841</c:v>
                  </c:pt>
                  <c:pt idx="9">
                    <c:v>0.3170392624600461</c:v>
                  </c:pt>
                  <c:pt idx="10">
                    <c:v>0.18620782879555095</c:v>
                  </c:pt>
                  <c:pt idx="11">
                    <c:v>0.29818026663872721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'Workflow summary'!$F$37:$F$48</c:f>
              <c:numCache>
                <c:formatCode>General</c:formatCode>
                <c:ptCount val="12"/>
                <c:pt idx="0">
                  <c:v>3.7151216562500005</c:v>
                </c:pt>
                <c:pt idx="1">
                  <c:v>46.451099062499999</c:v>
                </c:pt>
                <c:pt idx="2">
                  <c:v>48.486433437500018</c:v>
                </c:pt>
                <c:pt idx="3">
                  <c:v>48.200112499999982</c:v>
                </c:pt>
                <c:pt idx="4">
                  <c:v>48.877529687500001</c:v>
                </c:pt>
                <c:pt idx="5">
                  <c:v>49.032587187500013</c:v>
                </c:pt>
                <c:pt idx="6">
                  <c:v>49.486324513618683</c:v>
                </c:pt>
                <c:pt idx="7">
                  <c:v>49.48612295719844</c:v>
                </c:pt>
                <c:pt idx="8">
                  <c:v>49.496476956521754</c:v>
                </c:pt>
                <c:pt idx="9">
                  <c:v>49.488056086956533</c:v>
                </c:pt>
                <c:pt idx="10">
                  <c:v>49.740378723404284</c:v>
                </c:pt>
                <c:pt idx="11">
                  <c:v>49.356173684210518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4D5-A9D7-DA3C64E3F5BB}"/>
            </c:ext>
          </c:extLst>
        </c:ser>
        <c:ser>
          <c:idx val="2"/>
          <c:order val="1"/>
          <c:tx>
            <c:v>Highest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'Workflow summary'!$H$37:$H$48</c:f>
              <c:numCache>
                <c:formatCode>General</c:formatCode>
                <c:ptCount val="12"/>
                <c:pt idx="0">
                  <c:v>4.2548300000000001</c:v>
                </c:pt>
                <c:pt idx="1">
                  <c:v>52.728999999999999</c:v>
                </c:pt>
                <c:pt idx="2">
                  <c:v>54.182600000000001</c:v>
                </c:pt>
                <c:pt idx="3">
                  <c:v>52.798000000000002</c:v>
                </c:pt>
                <c:pt idx="4">
                  <c:v>53.4206</c:v>
                </c:pt>
                <c:pt idx="5">
                  <c:v>53.498100000000001</c:v>
                </c:pt>
                <c:pt idx="6">
                  <c:v>50.387300000000003</c:v>
                </c:pt>
                <c:pt idx="7">
                  <c:v>50.372</c:v>
                </c:pt>
                <c:pt idx="8">
                  <c:v>50.2804</c:v>
                </c:pt>
                <c:pt idx="9">
                  <c:v>50.2639</c:v>
                </c:pt>
                <c:pt idx="10">
                  <c:v>50.124200000000002</c:v>
                </c:pt>
                <c:pt idx="11">
                  <c:v>50.266800000000003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7-44D5-A9D7-DA3C64E3F5BB}"/>
            </c:ext>
          </c:extLst>
        </c:ser>
        <c:ser>
          <c:idx val="1"/>
          <c:order val="2"/>
          <c:tx>
            <c:v>Lowest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'Workflow summary'!$G$37:$G$48</c:f>
              <c:numCache>
                <c:formatCode>General</c:formatCode>
                <c:ptCount val="12"/>
                <c:pt idx="0">
                  <c:v>2.48183</c:v>
                </c:pt>
                <c:pt idx="1">
                  <c:v>30.8992</c:v>
                </c:pt>
                <c:pt idx="2">
                  <c:v>33.832999999999998</c:v>
                </c:pt>
                <c:pt idx="3">
                  <c:v>35.802100000000003</c:v>
                </c:pt>
                <c:pt idx="4">
                  <c:v>36.721699999999998</c:v>
                </c:pt>
                <c:pt idx="5">
                  <c:v>36.9726</c:v>
                </c:pt>
                <c:pt idx="6">
                  <c:v>48.591900000000003</c:v>
                </c:pt>
                <c:pt idx="7">
                  <c:v>48.553400000000003</c:v>
                </c:pt>
                <c:pt idx="8">
                  <c:v>48.737900000000003</c:v>
                </c:pt>
                <c:pt idx="9">
                  <c:v>48.844999999999999</c:v>
                </c:pt>
                <c:pt idx="10">
                  <c:v>49.218000000000004</c:v>
                </c:pt>
                <c:pt idx="11">
                  <c:v>48.845599999999997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7-44D5-A9D7-DA3C64E3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5248"/>
        <c:axId val="89214784"/>
      </c:lineChart>
      <c:catAx>
        <c:axId val="1158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4784"/>
        <c:crosses val="autoZero"/>
        <c:auto val="1"/>
        <c:lblAlgn val="ctr"/>
        <c:lblOffset val="100"/>
        <c:noMultiLvlLbl val="0"/>
      </c:catAx>
      <c:valAx>
        <c:axId val="89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'Workflow summary'!$J$37:$J$44</c:f>
              <c:numCache>
                <c:formatCode>General</c:formatCode>
                <c:ptCount val="8"/>
                <c:pt idx="0">
                  <c:v>1.6885615384615402E-2</c:v>
                </c:pt>
                <c:pt idx="1">
                  <c:v>0.108782538461538</c:v>
                </c:pt>
                <c:pt idx="2">
                  <c:v>0.106697846153846</c:v>
                </c:pt>
                <c:pt idx="3">
                  <c:v>9.2595461538461502E-2</c:v>
                </c:pt>
                <c:pt idx="4">
                  <c:v>8.9276769230769201E-2</c:v>
                </c:pt>
                <c:pt idx="5">
                  <c:v>8.8515846153846195E-2</c:v>
                </c:pt>
                <c:pt idx="6">
                  <c:v>2.5340000000000001E-2</c:v>
                </c:pt>
                <c:pt idx="7">
                  <c:v>1.25031428571429E-2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0-4C5C-A6C9-D4AD02AC18E2}"/>
            </c:ext>
          </c:extLst>
        </c:ser>
        <c:ser>
          <c:idx val="2"/>
          <c:order val="1"/>
          <c:tx>
            <c:v>Highest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'Workflow summary'!$L$37:$L$44</c:f>
              <c:numCache>
                <c:formatCode>General</c:formatCode>
                <c:ptCount val="8"/>
                <c:pt idx="0">
                  <c:v>2.5453E-2</c:v>
                </c:pt>
                <c:pt idx="1">
                  <c:v>0.20567199999999999</c:v>
                </c:pt>
                <c:pt idx="2">
                  <c:v>0.21366599999999999</c:v>
                </c:pt>
                <c:pt idx="3">
                  <c:v>0.20052</c:v>
                </c:pt>
                <c:pt idx="4">
                  <c:v>0.19708400000000001</c:v>
                </c:pt>
                <c:pt idx="5">
                  <c:v>0.197546</c:v>
                </c:pt>
                <c:pt idx="6">
                  <c:v>3.9462999999999998E-2</c:v>
                </c:pt>
                <c:pt idx="7">
                  <c:v>1.9819E-2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0-4C5C-A6C9-D4AD02AC18E2}"/>
            </c:ext>
          </c:extLst>
        </c:ser>
        <c:ser>
          <c:idx val="1"/>
          <c:order val="2"/>
          <c:tx>
            <c:v>Lowest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'Workflow summary'!$K$37:$K$44</c:f>
              <c:numCache>
                <c:formatCode>General</c:formatCode>
                <c:ptCount val="8"/>
                <c:pt idx="0">
                  <c:v>8.2509999999999997E-3</c:v>
                </c:pt>
                <c:pt idx="1">
                  <c:v>7.0226999999999998E-2</c:v>
                </c:pt>
                <c:pt idx="2">
                  <c:v>6.7985000000000004E-2</c:v>
                </c:pt>
                <c:pt idx="3">
                  <c:v>5.2351000000000002E-2</c:v>
                </c:pt>
                <c:pt idx="4">
                  <c:v>4.9693000000000001E-2</c:v>
                </c:pt>
                <c:pt idx="5">
                  <c:v>4.8106999999999997E-2</c:v>
                </c:pt>
                <c:pt idx="6">
                  <c:v>1.5053E-2</c:v>
                </c:pt>
                <c:pt idx="7">
                  <c:v>7.6140000000000001E-3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0-4C5C-A6C9-D4AD02A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5248"/>
        <c:axId val="89214784"/>
      </c:lineChart>
      <c:catAx>
        <c:axId val="1158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4784"/>
        <c:crosses val="autoZero"/>
        <c:auto val="1"/>
        <c:lblAlgn val="ctr"/>
        <c:lblOffset val="100"/>
        <c:noMultiLvlLbl val="0"/>
      </c:catAx>
      <c:valAx>
        <c:axId val="89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Read pairs per Adapter/barcode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'Raw data'!$A$2:$B$9</c:f>
              <c:multiLvlStrCache>
                <c:ptCount val="8"/>
                <c:lvl>
                  <c:pt idx="0">
                    <c:v>Transect</c:v>
                  </c:pt>
                  <c:pt idx="1">
                    <c:v>Transect</c:v>
                  </c:pt>
                  <c:pt idx="2">
                    <c:v>Transect</c:v>
                  </c:pt>
                  <c:pt idx="3">
                    <c:v>Transect</c:v>
                  </c:pt>
                  <c:pt idx="4">
                    <c:v>Locations</c:v>
                  </c:pt>
                  <c:pt idx="5">
                    <c:v>Locations</c:v>
                  </c:pt>
                  <c:pt idx="6">
                    <c:v>Locations</c:v>
                  </c:pt>
                  <c:pt idx="7">
                    <c:v>Locations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7">
                    <c:v>D</c:v>
                  </c:pt>
                </c:lvl>
              </c:multiLvlStrCache>
            </c:multiLvlStrRef>
          </c:cat>
          <c:val>
            <c:numRef>
              <c:f>'Raw data'!$F$2:$F$9</c:f>
              <c:numCache>
                <c:formatCode>General</c:formatCode>
                <c:ptCount val="8"/>
                <c:pt idx="0">
                  <c:v>153947600</c:v>
                </c:pt>
                <c:pt idx="1">
                  <c:v>111328093</c:v>
                </c:pt>
                <c:pt idx="2">
                  <c:v>118658129</c:v>
                </c:pt>
                <c:pt idx="3">
                  <c:v>97025664</c:v>
                </c:pt>
                <c:pt idx="4">
                  <c:v>110924416</c:v>
                </c:pt>
                <c:pt idx="5">
                  <c:v>85453931</c:v>
                </c:pt>
                <c:pt idx="6">
                  <c:v>115492551</c:v>
                </c:pt>
                <c:pt idx="7">
                  <c:v>161923012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22A-85A5-6E0EC057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4224"/>
        <c:axId val="111460896"/>
      </c:barChart>
      <c:catAx>
        <c:axId val="1084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0896"/>
        <c:crosses val="autoZero"/>
        <c:auto val="1"/>
        <c:lblAlgn val="ctr"/>
        <c:lblOffset val="100"/>
        <c:noMultiLvlLbl val="0"/>
      </c:catAx>
      <c:valAx>
        <c:axId val="1114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# read pairs demultiplex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'Individual samples'!$C$2:$C$321</c:f>
              <c:numCache>
                <c:formatCode>General</c:formatCode>
                <c:ptCount val="320"/>
                <c:pt idx="0">
                  <c:v>2327625</c:v>
                </c:pt>
                <c:pt idx="1">
                  <c:v>2932862</c:v>
                </c:pt>
                <c:pt idx="2">
                  <c:v>2007517</c:v>
                </c:pt>
                <c:pt idx="3">
                  <c:v>2169388</c:v>
                </c:pt>
                <c:pt idx="4">
                  <c:v>1820574</c:v>
                </c:pt>
                <c:pt idx="5">
                  <c:v>7310798</c:v>
                </c:pt>
                <c:pt idx="6">
                  <c:v>2309091</c:v>
                </c:pt>
                <c:pt idx="7">
                  <c:v>2782837</c:v>
                </c:pt>
                <c:pt idx="8">
                  <c:v>2130334</c:v>
                </c:pt>
                <c:pt idx="9">
                  <c:v>3418360</c:v>
                </c:pt>
                <c:pt idx="10">
                  <c:v>3027509</c:v>
                </c:pt>
                <c:pt idx="11">
                  <c:v>2884562</c:v>
                </c:pt>
                <c:pt idx="12">
                  <c:v>1982517</c:v>
                </c:pt>
                <c:pt idx="13">
                  <c:v>2714066</c:v>
                </c:pt>
                <c:pt idx="14">
                  <c:v>3193741</c:v>
                </c:pt>
                <c:pt idx="15">
                  <c:v>1872582</c:v>
                </c:pt>
                <c:pt idx="16">
                  <c:v>2916860</c:v>
                </c:pt>
                <c:pt idx="17">
                  <c:v>2501334</c:v>
                </c:pt>
                <c:pt idx="18">
                  <c:v>1207899</c:v>
                </c:pt>
                <c:pt idx="19">
                  <c:v>2705261</c:v>
                </c:pt>
                <c:pt idx="20">
                  <c:v>4210856</c:v>
                </c:pt>
                <c:pt idx="21">
                  <c:v>4516619</c:v>
                </c:pt>
                <c:pt idx="22">
                  <c:v>3880661</c:v>
                </c:pt>
                <c:pt idx="23">
                  <c:v>3789898</c:v>
                </c:pt>
                <c:pt idx="24">
                  <c:v>3874611</c:v>
                </c:pt>
                <c:pt idx="25">
                  <c:v>5182216</c:v>
                </c:pt>
                <c:pt idx="26">
                  <c:v>4083620</c:v>
                </c:pt>
                <c:pt idx="27">
                  <c:v>4286094</c:v>
                </c:pt>
                <c:pt idx="28">
                  <c:v>3215941</c:v>
                </c:pt>
                <c:pt idx="29">
                  <c:v>3238385</c:v>
                </c:pt>
                <c:pt idx="30">
                  <c:v>3779134</c:v>
                </c:pt>
                <c:pt idx="31">
                  <c:v>4271181</c:v>
                </c:pt>
                <c:pt idx="32">
                  <c:v>3619377</c:v>
                </c:pt>
                <c:pt idx="33">
                  <c:v>3984103</c:v>
                </c:pt>
                <c:pt idx="34">
                  <c:v>3135053</c:v>
                </c:pt>
                <c:pt idx="35">
                  <c:v>3969023</c:v>
                </c:pt>
                <c:pt idx="36">
                  <c:v>3923496</c:v>
                </c:pt>
                <c:pt idx="37">
                  <c:v>3620754</c:v>
                </c:pt>
                <c:pt idx="38">
                  <c:v>2724185</c:v>
                </c:pt>
                <c:pt idx="39">
                  <c:v>2858797</c:v>
                </c:pt>
                <c:pt idx="40">
                  <c:v>991330</c:v>
                </c:pt>
                <c:pt idx="41">
                  <c:v>1348154</c:v>
                </c:pt>
                <c:pt idx="42">
                  <c:v>1311206</c:v>
                </c:pt>
                <c:pt idx="43">
                  <c:v>1239019</c:v>
                </c:pt>
                <c:pt idx="44">
                  <c:v>1702503</c:v>
                </c:pt>
                <c:pt idx="45">
                  <c:v>2535135</c:v>
                </c:pt>
                <c:pt idx="46">
                  <c:v>2165422</c:v>
                </c:pt>
                <c:pt idx="47">
                  <c:v>2624750</c:v>
                </c:pt>
                <c:pt idx="48">
                  <c:v>1891171</c:v>
                </c:pt>
                <c:pt idx="49">
                  <c:v>2179412</c:v>
                </c:pt>
                <c:pt idx="50">
                  <c:v>2667213</c:v>
                </c:pt>
                <c:pt idx="51">
                  <c:v>2173540</c:v>
                </c:pt>
                <c:pt idx="52">
                  <c:v>1765076</c:v>
                </c:pt>
                <c:pt idx="53">
                  <c:v>1704747</c:v>
                </c:pt>
                <c:pt idx="54">
                  <c:v>1664121</c:v>
                </c:pt>
                <c:pt idx="55">
                  <c:v>1426277</c:v>
                </c:pt>
                <c:pt idx="56">
                  <c:v>1750369</c:v>
                </c:pt>
                <c:pt idx="57">
                  <c:v>2089421</c:v>
                </c:pt>
                <c:pt idx="58">
                  <c:v>1904360</c:v>
                </c:pt>
                <c:pt idx="59">
                  <c:v>2186752</c:v>
                </c:pt>
                <c:pt idx="60">
                  <c:v>2910004</c:v>
                </c:pt>
                <c:pt idx="61">
                  <c:v>3563658</c:v>
                </c:pt>
                <c:pt idx="62">
                  <c:v>3351386</c:v>
                </c:pt>
                <c:pt idx="63">
                  <c:v>2894810</c:v>
                </c:pt>
                <c:pt idx="64">
                  <c:v>3364181</c:v>
                </c:pt>
                <c:pt idx="65">
                  <c:v>2877090</c:v>
                </c:pt>
                <c:pt idx="66">
                  <c:v>2216146</c:v>
                </c:pt>
                <c:pt idx="67">
                  <c:v>4031013</c:v>
                </c:pt>
                <c:pt idx="68">
                  <c:v>2562313</c:v>
                </c:pt>
                <c:pt idx="69">
                  <c:v>2787540</c:v>
                </c:pt>
                <c:pt idx="70">
                  <c:v>2227762</c:v>
                </c:pt>
                <c:pt idx="71">
                  <c:v>2524821</c:v>
                </c:pt>
                <c:pt idx="72">
                  <c:v>2317680</c:v>
                </c:pt>
                <c:pt idx="73">
                  <c:v>2944409</c:v>
                </c:pt>
                <c:pt idx="74">
                  <c:v>2512667</c:v>
                </c:pt>
                <c:pt idx="75">
                  <c:v>2774279</c:v>
                </c:pt>
                <c:pt idx="76">
                  <c:v>2457775</c:v>
                </c:pt>
                <c:pt idx="77">
                  <c:v>2941278</c:v>
                </c:pt>
                <c:pt idx="78">
                  <c:v>2095588</c:v>
                </c:pt>
                <c:pt idx="79">
                  <c:v>2967706</c:v>
                </c:pt>
                <c:pt idx="80">
                  <c:v>1541930</c:v>
                </c:pt>
                <c:pt idx="81">
                  <c:v>2130301</c:v>
                </c:pt>
                <c:pt idx="82">
                  <c:v>1395874</c:v>
                </c:pt>
                <c:pt idx="83">
                  <c:v>2094695</c:v>
                </c:pt>
                <c:pt idx="84">
                  <c:v>1869295</c:v>
                </c:pt>
                <c:pt idx="85">
                  <c:v>3189877</c:v>
                </c:pt>
                <c:pt idx="86">
                  <c:v>2796089</c:v>
                </c:pt>
                <c:pt idx="87">
                  <c:v>2766322</c:v>
                </c:pt>
                <c:pt idx="88">
                  <c:v>2886824</c:v>
                </c:pt>
                <c:pt idx="89">
                  <c:v>2060875</c:v>
                </c:pt>
                <c:pt idx="90">
                  <c:v>2405447</c:v>
                </c:pt>
                <c:pt idx="91">
                  <c:v>3079111</c:v>
                </c:pt>
                <c:pt idx="92">
                  <c:v>2382207</c:v>
                </c:pt>
                <c:pt idx="93">
                  <c:v>1763821</c:v>
                </c:pt>
                <c:pt idx="94">
                  <c:v>3011255</c:v>
                </c:pt>
                <c:pt idx="95">
                  <c:v>1862676</c:v>
                </c:pt>
                <c:pt idx="96">
                  <c:v>1078288</c:v>
                </c:pt>
                <c:pt idx="97">
                  <c:v>2497578</c:v>
                </c:pt>
                <c:pt idx="98">
                  <c:v>2045243</c:v>
                </c:pt>
                <c:pt idx="99">
                  <c:v>3126313</c:v>
                </c:pt>
                <c:pt idx="100">
                  <c:v>3190197</c:v>
                </c:pt>
                <c:pt idx="101">
                  <c:v>3125172</c:v>
                </c:pt>
                <c:pt idx="102">
                  <c:v>2823026</c:v>
                </c:pt>
                <c:pt idx="103">
                  <c:v>3110452</c:v>
                </c:pt>
                <c:pt idx="104">
                  <c:v>2871030</c:v>
                </c:pt>
                <c:pt idx="105">
                  <c:v>2139165</c:v>
                </c:pt>
                <c:pt idx="106">
                  <c:v>2618111</c:v>
                </c:pt>
                <c:pt idx="107">
                  <c:v>2287609</c:v>
                </c:pt>
                <c:pt idx="108">
                  <c:v>2439974</c:v>
                </c:pt>
                <c:pt idx="109">
                  <c:v>2698563</c:v>
                </c:pt>
                <c:pt idx="110">
                  <c:v>2452711</c:v>
                </c:pt>
                <c:pt idx="111">
                  <c:v>2693415</c:v>
                </c:pt>
                <c:pt idx="112">
                  <c:v>2220215</c:v>
                </c:pt>
                <c:pt idx="113">
                  <c:v>3091552</c:v>
                </c:pt>
                <c:pt idx="114">
                  <c:v>1660002</c:v>
                </c:pt>
                <c:pt idx="115">
                  <c:v>2849851</c:v>
                </c:pt>
                <c:pt idx="116">
                  <c:v>3553536</c:v>
                </c:pt>
                <c:pt idx="117">
                  <c:v>2719155</c:v>
                </c:pt>
                <c:pt idx="118">
                  <c:v>1783031</c:v>
                </c:pt>
                <c:pt idx="119">
                  <c:v>1866609</c:v>
                </c:pt>
                <c:pt idx="120">
                  <c:v>1193074</c:v>
                </c:pt>
                <c:pt idx="121">
                  <c:v>1229833</c:v>
                </c:pt>
                <c:pt idx="122">
                  <c:v>1224275</c:v>
                </c:pt>
                <c:pt idx="123">
                  <c:v>812334</c:v>
                </c:pt>
                <c:pt idx="124">
                  <c:v>1627055</c:v>
                </c:pt>
                <c:pt idx="125">
                  <c:v>2929622</c:v>
                </c:pt>
                <c:pt idx="126">
                  <c:v>2724127</c:v>
                </c:pt>
                <c:pt idx="127">
                  <c:v>912772</c:v>
                </c:pt>
                <c:pt idx="128">
                  <c:v>976117</c:v>
                </c:pt>
                <c:pt idx="129">
                  <c:v>1331823</c:v>
                </c:pt>
                <c:pt idx="130">
                  <c:v>1951608</c:v>
                </c:pt>
                <c:pt idx="131">
                  <c:v>2452156</c:v>
                </c:pt>
                <c:pt idx="132">
                  <c:v>1536795</c:v>
                </c:pt>
                <c:pt idx="133">
                  <c:v>1865459</c:v>
                </c:pt>
                <c:pt idx="134">
                  <c:v>1627703</c:v>
                </c:pt>
                <c:pt idx="135">
                  <c:v>1301608</c:v>
                </c:pt>
                <c:pt idx="136">
                  <c:v>2854794</c:v>
                </c:pt>
                <c:pt idx="137">
                  <c:v>2569231</c:v>
                </c:pt>
                <c:pt idx="138">
                  <c:v>2092283</c:v>
                </c:pt>
                <c:pt idx="139">
                  <c:v>2911658</c:v>
                </c:pt>
                <c:pt idx="140">
                  <c:v>2165472</c:v>
                </c:pt>
                <c:pt idx="141">
                  <c:v>2921503</c:v>
                </c:pt>
                <c:pt idx="142">
                  <c:v>2573520</c:v>
                </c:pt>
                <c:pt idx="143">
                  <c:v>2463866</c:v>
                </c:pt>
                <c:pt idx="144">
                  <c:v>1667404</c:v>
                </c:pt>
                <c:pt idx="145">
                  <c:v>2465414</c:v>
                </c:pt>
                <c:pt idx="146">
                  <c:v>2110114</c:v>
                </c:pt>
                <c:pt idx="147">
                  <c:v>4282074</c:v>
                </c:pt>
                <c:pt idx="148">
                  <c:v>3374932</c:v>
                </c:pt>
                <c:pt idx="149">
                  <c:v>2203032</c:v>
                </c:pt>
                <c:pt idx="150">
                  <c:v>312225</c:v>
                </c:pt>
                <c:pt idx="151">
                  <c:v>2458238</c:v>
                </c:pt>
                <c:pt idx="152">
                  <c:v>2148517</c:v>
                </c:pt>
                <c:pt idx="153">
                  <c:v>2644392</c:v>
                </c:pt>
                <c:pt idx="154">
                  <c:v>1448511</c:v>
                </c:pt>
                <c:pt idx="155">
                  <c:v>2977988</c:v>
                </c:pt>
                <c:pt idx="156">
                  <c:v>1342780</c:v>
                </c:pt>
                <c:pt idx="157">
                  <c:v>2281679</c:v>
                </c:pt>
                <c:pt idx="158">
                  <c:v>1264147</c:v>
                </c:pt>
                <c:pt idx="159">
                  <c:v>2138841</c:v>
                </c:pt>
                <c:pt idx="160">
                  <c:v>1743244</c:v>
                </c:pt>
                <c:pt idx="161">
                  <c:v>2286808</c:v>
                </c:pt>
                <c:pt idx="162">
                  <c:v>1949855</c:v>
                </c:pt>
                <c:pt idx="163">
                  <c:v>2226396</c:v>
                </c:pt>
                <c:pt idx="164">
                  <c:v>4322677</c:v>
                </c:pt>
                <c:pt idx="165">
                  <c:v>3130856</c:v>
                </c:pt>
                <c:pt idx="166">
                  <c:v>2904819</c:v>
                </c:pt>
                <c:pt idx="167">
                  <c:v>2299736</c:v>
                </c:pt>
                <c:pt idx="168">
                  <c:v>2531647</c:v>
                </c:pt>
                <c:pt idx="169">
                  <c:v>2947295</c:v>
                </c:pt>
                <c:pt idx="170">
                  <c:v>2577607</c:v>
                </c:pt>
                <c:pt idx="171">
                  <c:v>2120070</c:v>
                </c:pt>
                <c:pt idx="172">
                  <c:v>2137494</c:v>
                </c:pt>
                <c:pt idx="173">
                  <c:v>1091208</c:v>
                </c:pt>
                <c:pt idx="174">
                  <c:v>1557950</c:v>
                </c:pt>
                <c:pt idx="175">
                  <c:v>1153671</c:v>
                </c:pt>
                <c:pt idx="176">
                  <c:v>1887960</c:v>
                </c:pt>
                <c:pt idx="177">
                  <c:v>3036091</c:v>
                </c:pt>
                <c:pt idx="178">
                  <c:v>1659924</c:v>
                </c:pt>
                <c:pt idx="179">
                  <c:v>2004478</c:v>
                </c:pt>
                <c:pt idx="180">
                  <c:v>2648912</c:v>
                </c:pt>
                <c:pt idx="181">
                  <c:v>3560137</c:v>
                </c:pt>
                <c:pt idx="182">
                  <c:v>2634099</c:v>
                </c:pt>
                <c:pt idx="183">
                  <c:v>2254069</c:v>
                </c:pt>
                <c:pt idx="184">
                  <c:v>2171802</c:v>
                </c:pt>
                <c:pt idx="185">
                  <c:v>3244139</c:v>
                </c:pt>
                <c:pt idx="186">
                  <c:v>1729935</c:v>
                </c:pt>
                <c:pt idx="187">
                  <c:v>2107355</c:v>
                </c:pt>
                <c:pt idx="188">
                  <c:v>2325563</c:v>
                </c:pt>
                <c:pt idx="189">
                  <c:v>2469198</c:v>
                </c:pt>
                <c:pt idx="190">
                  <c:v>2466525</c:v>
                </c:pt>
                <c:pt idx="191">
                  <c:v>2446370</c:v>
                </c:pt>
                <c:pt idx="192">
                  <c:v>2080474</c:v>
                </c:pt>
                <c:pt idx="193">
                  <c:v>2404351</c:v>
                </c:pt>
                <c:pt idx="194">
                  <c:v>1604718</c:v>
                </c:pt>
                <c:pt idx="195">
                  <c:v>2312447</c:v>
                </c:pt>
                <c:pt idx="196">
                  <c:v>5170075</c:v>
                </c:pt>
                <c:pt idx="197">
                  <c:v>2255720</c:v>
                </c:pt>
                <c:pt idx="198">
                  <c:v>1439195</c:v>
                </c:pt>
                <c:pt idx="199">
                  <c:v>2488693</c:v>
                </c:pt>
                <c:pt idx="200">
                  <c:v>1011509</c:v>
                </c:pt>
                <c:pt idx="201">
                  <c:v>1710119</c:v>
                </c:pt>
                <c:pt idx="202">
                  <c:v>1257691</c:v>
                </c:pt>
                <c:pt idx="203">
                  <c:v>1457360</c:v>
                </c:pt>
                <c:pt idx="204">
                  <c:v>1228298</c:v>
                </c:pt>
                <c:pt idx="205">
                  <c:v>1557690</c:v>
                </c:pt>
                <c:pt idx="206">
                  <c:v>1404155</c:v>
                </c:pt>
                <c:pt idx="207">
                  <c:v>1298959</c:v>
                </c:pt>
                <c:pt idx="208">
                  <c:v>1295439</c:v>
                </c:pt>
                <c:pt idx="209">
                  <c:v>1755627</c:v>
                </c:pt>
                <c:pt idx="210">
                  <c:v>1491147</c:v>
                </c:pt>
                <c:pt idx="211">
                  <c:v>1830377</c:v>
                </c:pt>
                <c:pt idx="212">
                  <c:v>1547034</c:v>
                </c:pt>
                <c:pt idx="213">
                  <c:v>634722</c:v>
                </c:pt>
                <c:pt idx="214">
                  <c:v>1127883</c:v>
                </c:pt>
                <c:pt idx="215">
                  <c:v>901073</c:v>
                </c:pt>
                <c:pt idx="216">
                  <c:v>2809122</c:v>
                </c:pt>
                <c:pt idx="217">
                  <c:v>1796192</c:v>
                </c:pt>
                <c:pt idx="218">
                  <c:v>1028342</c:v>
                </c:pt>
                <c:pt idx="219">
                  <c:v>1851390</c:v>
                </c:pt>
                <c:pt idx="220">
                  <c:v>2101688</c:v>
                </c:pt>
                <c:pt idx="221">
                  <c:v>1712790</c:v>
                </c:pt>
                <c:pt idx="222">
                  <c:v>2433525</c:v>
                </c:pt>
                <c:pt idx="223">
                  <c:v>1704796</c:v>
                </c:pt>
                <c:pt idx="224">
                  <c:v>1669728</c:v>
                </c:pt>
                <c:pt idx="225">
                  <c:v>2479090</c:v>
                </c:pt>
                <c:pt idx="226">
                  <c:v>1462075</c:v>
                </c:pt>
                <c:pt idx="227">
                  <c:v>2091869</c:v>
                </c:pt>
                <c:pt idx="228">
                  <c:v>1796301</c:v>
                </c:pt>
                <c:pt idx="229">
                  <c:v>1765142</c:v>
                </c:pt>
                <c:pt idx="230">
                  <c:v>4412880</c:v>
                </c:pt>
                <c:pt idx="231">
                  <c:v>2084686</c:v>
                </c:pt>
                <c:pt idx="232">
                  <c:v>1927476</c:v>
                </c:pt>
                <c:pt idx="233">
                  <c:v>1910575</c:v>
                </c:pt>
                <c:pt idx="234">
                  <c:v>2990091</c:v>
                </c:pt>
                <c:pt idx="235">
                  <c:v>1852321</c:v>
                </c:pt>
                <c:pt idx="236">
                  <c:v>2026945</c:v>
                </c:pt>
                <c:pt idx="237">
                  <c:v>2050411</c:v>
                </c:pt>
                <c:pt idx="238">
                  <c:v>1875381</c:v>
                </c:pt>
                <c:pt idx="239">
                  <c:v>2182769</c:v>
                </c:pt>
                <c:pt idx="240">
                  <c:v>1980511</c:v>
                </c:pt>
                <c:pt idx="241">
                  <c:v>2141295</c:v>
                </c:pt>
                <c:pt idx="242">
                  <c:v>2330930</c:v>
                </c:pt>
                <c:pt idx="243">
                  <c:v>1599689</c:v>
                </c:pt>
                <c:pt idx="244">
                  <c:v>2576364</c:v>
                </c:pt>
                <c:pt idx="245">
                  <c:v>3118252</c:v>
                </c:pt>
                <c:pt idx="246">
                  <c:v>2299560</c:v>
                </c:pt>
                <c:pt idx="247">
                  <c:v>2292851</c:v>
                </c:pt>
                <c:pt idx="248">
                  <c:v>2629372</c:v>
                </c:pt>
                <c:pt idx="249">
                  <c:v>2422498</c:v>
                </c:pt>
                <c:pt idx="250">
                  <c:v>3116354</c:v>
                </c:pt>
                <c:pt idx="251">
                  <c:v>2915684</c:v>
                </c:pt>
                <c:pt idx="252">
                  <c:v>2244244</c:v>
                </c:pt>
                <c:pt idx="253">
                  <c:v>1280982</c:v>
                </c:pt>
                <c:pt idx="254">
                  <c:v>2353565</c:v>
                </c:pt>
                <c:pt idx="255">
                  <c:v>1610756</c:v>
                </c:pt>
                <c:pt idx="256">
                  <c:v>3028497</c:v>
                </c:pt>
                <c:pt idx="257">
                  <c:v>2547689</c:v>
                </c:pt>
                <c:pt idx="258">
                  <c:v>1957702</c:v>
                </c:pt>
                <c:pt idx="259">
                  <c:v>2687518</c:v>
                </c:pt>
                <c:pt idx="260">
                  <c:v>3238799</c:v>
                </c:pt>
                <c:pt idx="261">
                  <c:v>2875507</c:v>
                </c:pt>
                <c:pt idx="262">
                  <c:v>2395745</c:v>
                </c:pt>
                <c:pt idx="263">
                  <c:v>2334658</c:v>
                </c:pt>
                <c:pt idx="264">
                  <c:v>2523670</c:v>
                </c:pt>
                <c:pt idx="265">
                  <c:v>2095428</c:v>
                </c:pt>
                <c:pt idx="266">
                  <c:v>2813551</c:v>
                </c:pt>
                <c:pt idx="267">
                  <c:v>3325334</c:v>
                </c:pt>
                <c:pt idx="268">
                  <c:v>2646210</c:v>
                </c:pt>
                <c:pt idx="269">
                  <c:v>2339686</c:v>
                </c:pt>
                <c:pt idx="270">
                  <c:v>2542835</c:v>
                </c:pt>
                <c:pt idx="271">
                  <c:v>2366084</c:v>
                </c:pt>
                <c:pt idx="272">
                  <c:v>2719149</c:v>
                </c:pt>
                <c:pt idx="273">
                  <c:v>2001491</c:v>
                </c:pt>
                <c:pt idx="274">
                  <c:v>2706436</c:v>
                </c:pt>
                <c:pt idx="275">
                  <c:v>2940200</c:v>
                </c:pt>
                <c:pt idx="276">
                  <c:v>2736129</c:v>
                </c:pt>
                <c:pt idx="277">
                  <c:v>2406690</c:v>
                </c:pt>
                <c:pt idx="278">
                  <c:v>2510236</c:v>
                </c:pt>
                <c:pt idx="279">
                  <c:v>2493993</c:v>
                </c:pt>
                <c:pt idx="280">
                  <c:v>2823312</c:v>
                </c:pt>
                <c:pt idx="281">
                  <c:v>2195827</c:v>
                </c:pt>
                <c:pt idx="282">
                  <c:v>2637282</c:v>
                </c:pt>
                <c:pt idx="283">
                  <c:v>1995550</c:v>
                </c:pt>
                <c:pt idx="284">
                  <c:v>2157786</c:v>
                </c:pt>
                <c:pt idx="285">
                  <c:v>2329020</c:v>
                </c:pt>
                <c:pt idx="286">
                  <c:v>3470596</c:v>
                </c:pt>
                <c:pt idx="287">
                  <c:v>2808384</c:v>
                </c:pt>
                <c:pt idx="288">
                  <c:v>1829115</c:v>
                </c:pt>
                <c:pt idx="289">
                  <c:v>12019909</c:v>
                </c:pt>
                <c:pt idx="290">
                  <c:v>4460895</c:v>
                </c:pt>
                <c:pt idx="291">
                  <c:v>3579269</c:v>
                </c:pt>
                <c:pt idx="292">
                  <c:v>2494364</c:v>
                </c:pt>
                <c:pt idx="293">
                  <c:v>1141183</c:v>
                </c:pt>
                <c:pt idx="294">
                  <c:v>2397784</c:v>
                </c:pt>
                <c:pt idx="295">
                  <c:v>1664513</c:v>
                </c:pt>
                <c:pt idx="296">
                  <c:v>3690162</c:v>
                </c:pt>
                <c:pt idx="297">
                  <c:v>2880789</c:v>
                </c:pt>
                <c:pt idx="298">
                  <c:v>1476548</c:v>
                </c:pt>
                <c:pt idx="299">
                  <c:v>12002171</c:v>
                </c:pt>
                <c:pt idx="300">
                  <c:v>4506774</c:v>
                </c:pt>
                <c:pt idx="301">
                  <c:v>3443232</c:v>
                </c:pt>
                <c:pt idx="302">
                  <c:v>4104838</c:v>
                </c:pt>
                <c:pt idx="303">
                  <c:v>3802087</c:v>
                </c:pt>
                <c:pt idx="304">
                  <c:v>3076824</c:v>
                </c:pt>
                <c:pt idx="305">
                  <c:v>3663240</c:v>
                </c:pt>
                <c:pt idx="306">
                  <c:v>3027735</c:v>
                </c:pt>
                <c:pt idx="307">
                  <c:v>2587970</c:v>
                </c:pt>
                <c:pt idx="308">
                  <c:v>3465458</c:v>
                </c:pt>
                <c:pt idx="309">
                  <c:v>2794386</c:v>
                </c:pt>
                <c:pt idx="310">
                  <c:v>2691260</c:v>
                </c:pt>
                <c:pt idx="311">
                  <c:v>3225484</c:v>
                </c:pt>
                <c:pt idx="312">
                  <c:v>3118471</c:v>
                </c:pt>
                <c:pt idx="313">
                  <c:v>3787132</c:v>
                </c:pt>
                <c:pt idx="314">
                  <c:v>3676586</c:v>
                </c:pt>
                <c:pt idx="315">
                  <c:v>2377753</c:v>
                </c:pt>
                <c:pt idx="316">
                  <c:v>4137243</c:v>
                </c:pt>
                <c:pt idx="317">
                  <c:v>2178948</c:v>
                </c:pt>
                <c:pt idx="318">
                  <c:v>3038028</c:v>
                </c:pt>
                <c:pt idx="319">
                  <c:v>3098737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B-402E-B387-2ECAB8847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04416"/>
        <c:axId val="269306672"/>
      </c:barChart>
      <c:catAx>
        <c:axId val="26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06672"/>
        <c:crosses val="autoZero"/>
        <c:auto val="1"/>
        <c:lblAlgn val="ctr"/>
        <c:lblOffset val="100"/>
        <c:noMultiLvlLbl val="0"/>
      </c:catAx>
      <c:valAx>
        <c:axId val="269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5" Type="http://schemas.openxmlformats.org/officeDocument/2006/relationships/chart" Target="../charts/chart33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24" Type="http://schemas.openxmlformats.org/officeDocument/2006/relationships/chart" Target="../charts/chart32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23" Type="http://schemas.openxmlformats.org/officeDocument/2006/relationships/chart" Target="../charts/chart31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119061</xdr:rowOff>
    </xdr:from>
    <xdr:to>
      <xdr:col>3</xdr:col>
      <xdr:colOff>1381125</xdr:colOff>
      <xdr:row>26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62D55-C1B0-480C-9CA6-4A59C2E2C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1393371</xdr:colOff>
      <xdr:row>6</xdr:row>
      <xdr:rowOff>125186</xdr:rowOff>
    </xdr:from>
    <xdr:to>
      <xdr:col>8</xdr:col>
      <xdr:colOff>43543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575EA-CE7D-46DA-93C0-787ED799E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542925</xdr:colOff>
      <xdr:row>6</xdr:row>
      <xdr:rowOff>85725</xdr:rowOff>
    </xdr:from>
    <xdr:to>
      <xdr:col>14</xdr:col>
      <xdr:colOff>333375</xdr:colOff>
      <xdr:row>26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E7F1C-C113-4F3B-B7AA-E758E8D3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50345</xdr:rowOff>
    </xdr:from>
    <xdr:to>
      <xdr:col>3</xdr:col>
      <xdr:colOff>1386569</xdr:colOff>
      <xdr:row>70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9F70BF-7F39-45F2-B369-D72C80329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1321253</xdr:colOff>
      <xdr:row>50</xdr:row>
      <xdr:rowOff>0</xdr:rowOff>
    </xdr:from>
    <xdr:to>
      <xdr:col>7</xdr:col>
      <xdr:colOff>529319</xdr:colOff>
      <xdr:row>70</xdr:row>
      <xdr:rowOff>17009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C760E8-629A-482C-AF15-52C05F06A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659946</xdr:colOff>
      <xdr:row>50</xdr:row>
      <xdr:rowOff>0</xdr:rowOff>
    </xdr:from>
    <xdr:to>
      <xdr:col>13</xdr:col>
      <xdr:colOff>568780</xdr:colOff>
      <xdr:row>70</xdr:row>
      <xdr:rowOff>15649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41B401-5EF4-4329-9A1F-212B1D54F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523875</xdr:colOff>
      <xdr:row>50</xdr:row>
      <xdr:rowOff>0</xdr:rowOff>
    </xdr:from>
    <xdr:to>
      <xdr:col>22</xdr:col>
      <xdr:colOff>461284</xdr:colOff>
      <xdr:row>69</xdr:row>
      <xdr:rowOff>139474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31EBC7-B9E2-4973-99D8-D7C662E47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14</xdr:col>
      <xdr:colOff>381000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EA165-6C6D-4ACB-B1AE-3B86637C2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37418</xdr:colOff>
      <xdr:row>0</xdr:row>
      <xdr:rowOff>24493</xdr:rowOff>
    </xdr:from>
    <xdr:to>
      <xdr:col>48</xdr:col>
      <xdr:colOff>367392</xdr:colOff>
      <xdr:row>14</xdr:row>
      <xdr:rowOff>100693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56A49-278C-48B6-BA0D-D989ECDF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51707</xdr:colOff>
      <xdr:row>29</xdr:row>
      <xdr:rowOff>38099</xdr:rowOff>
    </xdr:from>
    <xdr:to>
      <xdr:col>48</xdr:col>
      <xdr:colOff>363992</xdr:colOff>
      <xdr:row>43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842CD-CB12-42F0-AB61-4B6BC9BFA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6804</xdr:colOff>
      <xdr:row>14</xdr:row>
      <xdr:rowOff>133350</xdr:rowOff>
    </xdr:from>
    <xdr:to>
      <xdr:col>48</xdr:col>
      <xdr:colOff>386442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638D2-AEC0-4AA2-92B1-022644B8D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57150</xdr:colOff>
      <xdr:row>43</xdr:row>
      <xdr:rowOff>137432</xdr:rowOff>
    </xdr:from>
    <xdr:to>
      <xdr:col>48</xdr:col>
      <xdr:colOff>370796</xdr:colOff>
      <xdr:row>58</xdr:row>
      <xdr:rowOff>23132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9A2BE-0E23-422D-BEE2-CF6EC870F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59871</xdr:colOff>
      <xdr:row>58</xdr:row>
      <xdr:rowOff>57151</xdr:rowOff>
    </xdr:from>
    <xdr:to>
      <xdr:col>48</xdr:col>
      <xdr:colOff>368074</xdr:colOff>
      <xdr:row>72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EA083-5D4C-4375-80D2-FC40C97A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95249</xdr:colOff>
      <xdr:row>72</xdr:row>
      <xdr:rowOff>180975</xdr:rowOff>
    </xdr:from>
    <xdr:to>
      <xdr:col>48</xdr:col>
      <xdr:colOff>400050</xdr:colOff>
      <xdr:row>87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61693B-D372-485C-9694-405131EE8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88</xdr:row>
      <xdr:rowOff>0</xdr:rowOff>
    </xdr:from>
    <xdr:to>
      <xdr:col>48</xdr:col>
      <xdr:colOff>381000</xdr:colOff>
      <xdr:row>102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29816E-3717-4779-9313-40348242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9524</xdr:colOff>
      <xdr:row>102</xdr:row>
      <xdr:rowOff>66675</xdr:rowOff>
    </xdr:from>
    <xdr:to>
      <xdr:col>48</xdr:col>
      <xdr:colOff>412295</xdr:colOff>
      <xdr:row>116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D82A77-A640-45C5-B683-89FAA9A51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76200</xdr:colOff>
      <xdr:row>116</xdr:row>
      <xdr:rowOff>123825</xdr:rowOff>
    </xdr:from>
    <xdr:to>
      <xdr:col>48</xdr:col>
      <xdr:colOff>485775</xdr:colOff>
      <xdr:row>131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B1CF04-7CBC-4495-B1DD-3242BFBE3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76200</xdr:colOff>
      <xdr:row>131</xdr:row>
      <xdr:rowOff>19050</xdr:rowOff>
    </xdr:from>
    <xdr:to>
      <xdr:col>48</xdr:col>
      <xdr:colOff>561976</xdr:colOff>
      <xdr:row>145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BE1A5B-509A-4495-B772-CBF854820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76201</xdr:colOff>
      <xdr:row>145</xdr:row>
      <xdr:rowOff>123825</xdr:rowOff>
    </xdr:from>
    <xdr:to>
      <xdr:col>48</xdr:col>
      <xdr:colOff>571501</xdr:colOff>
      <xdr:row>160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B93C41-2E86-4EF5-B951-A5C34A6C8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38100</xdr:colOff>
      <xdr:row>160</xdr:row>
      <xdr:rowOff>57150</xdr:rowOff>
    </xdr:from>
    <xdr:to>
      <xdr:col>48</xdr:col>
      <xdr:colOff>435428</xdr:colOff>
      <xdr:row>174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B6A09A-BC80-45CF-8A3D-C4572932F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76200</xdr:colOff>
      <xdr:row>174</xdr:row>
      <xdr:rowOff>161925</xdr:rowOff>
    </xdr:from>
    <xdr:to>
      <xdr:col>48</xdr:col>
      <xdr:colOff>473528</xdr:colOff>
      <xdr:row>189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17761A-D241-4DD3-AE36-B8C3A134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142875</xdr:colOff>
      <xdr:row>189</xdr:row>
      <xdr:rowOff>85725</xdr:rowOff>
    </xdr:from>
    <xdr:to>
      <xdr:col>48</xdr:col>
      <xdr:colOff>540203</xdr:colOff>
      <xdr:row>203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6BDADF-E14C-4E3F-823C-68F2E6798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0</xdr:colOff>
      <xdr:row>204</xdr:row>
      <xdr:rowOff>0</xdr:rowOff>
    </xdr:from>
    <xdr:to>
      <xdr:col>48</xdr:col>
      <xdr:colOff>397328</xdr:colOff>
      <xdr:row>218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C19059-E868-4E3B-8AB0-B79ABF4F6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219</xdr:row>
      <xdr:rowOff>0</xdr:rowOff>
    </xdr:from>
    <xdr:to>
      <xdr:col>48</xdr:col>
      <xdr:colOff>397328</xdr:colOff>
      <xdr:row>233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A7CB4C-CB03-4B39-A53E-434CA180F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0</xdr:colOff>
      <xdr:row>234</xdr:row>
      <xdr:rowOff>0</xdr:rowOff>
    </xdr:from>
    <xdr:to>
      <xdr:col>48</xdr:col>
      <xdr:colOff>397328</xdr:colOff>
      <xdr:row>248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3ADCDE8-2D47-4B6A-A5C6-787362F4A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0</xdr:colOff>
      <xdr:row>249</xdr:row>
      <xdr:rowOff>0</xdr:rowOff>
    </xdr:from>
    <xdr:to>
      <xdr:col>48</xdr:col>
      <xdr:colOff>397328</xdr:colOff>
      <xdr:row>263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AFCC801-0C0F-438E-9C15-9F15E6B1C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0</xdr:colOff>
      <xdr:row>264</xdr:row>
      <xdr:rowOff>0</xdr:rowOff>
    </xdr:from>
    <xdr:to>
      <xdr:col>48</xdr:col>
      <xdr:colOff>397328</xdr:colOff>
      <xdr:row>278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F368191-13EF-40FF-B6D2-05B5938F4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30480</xdr:colOff>
      <xdr:row>278</xdr:row>
      <xdr:rowOff>175260</xdr:rowOff>
    </xdr:from>
    <xdr:to>
      <xdr:col>48</xdr:col>
      <xdr:colOff>427808</xdr:colOff>
      <xdr:row>293</xdr:row>
      <xdr:rowOff>68580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ABB3A7B-B29B-4186-9869-B9F06F3E0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27</xdr:col>
      <xdr:colOff>0</xdr:colOff>
      <xdr:row>294</xdr:row>
      <xdr:rowOff>22860</xdr:rowOff>
    </xdr:from>
    <xdr:to>
      <xdr:col>48</xdr:col>
      <xdr:colOff>397328</xdr:colOff>
      <xdr:row>308</xdr:row>
      <xdr:rowOff>99060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27A51D8-EB36-431B-9FFB-272FB353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15240</xdr:colOff>
      <xdr:row>308</xdr:row>
      <xdr:rowOff>167640</xdr:rowOff>
    </xdr:from>
    <xdr:to>
      <xdr:col>48</xdr:col>
      <xdr:colOff>412568</xdr:colOff>
      <xdr:row>323</xdr:row>
      <xdr:rowOff>60960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1CF43A1-C485-41CB-858B-216A2F579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49</xdr:col>
      <xdr:colOff>93216</xdr:colOff>
      <xdr:row>172</xdr:row>
      <xdr:rowOff>120788</xdr:rowOff>
    </xdr:from>
    <xdr:to>
      <xdr:col>62</xdr:col>
      <xdr:colOff>617220</xdr:colOff>
      <xdr:row>187</xdr:row>
      <xdr:rowOff>114299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F50D170-4F67-45D9-B8AE-257811ABB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48</xdr:col>
      <xdr:colOff>600074</xdr:colOff>
      <xdr:row>187</xdr:row>
      <xdr:rowOff>133350</xdr:rowOff>
    </xdr:from>
    <xdr:to>
      <xdr:col>63</xdr:col>
      <xdr:colOff>0</xdr:colOff>
      <xdr:row>202</xdr:row>
      <xdr:rowOff>38100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A8DEABB-6757-498D-9501-17E902516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48</xdr:col>
      <xdr:colOff>600074</xdr:colOff>
      <xdr:row>202</xdr:row>
      <xdr:rowOff>133351</xdr:rowOff>
    </xdr:from>
    <xdr:to>
      <xdr:col>63</xdr:col>
      <xdr:colOff>0</xdr:colOff>
      <xdr:row>216</xdr:row>
      <xdr:rowOff>171451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C6AE8DA-E78D-46EE-AC27-FC48C3812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8FAF-A18A-40C3-97AB-CA79CB2C589D}">
  <dimension ref="A1:CA173"/>
  <sheetViews>
    <sheetView workbookViewId="0">
      <selection activeCell="F32" sqref="F32"/>
    </sheetView>
  </sheetViews>
  <sheetFormatPr defaultRowHeight="14.4" x14ac:dyDescent="0.55000000000000004"/>
  <cols>
    <col min="1" max="1" width="18.68359375" customWidth="1"/>
    <col min="2" max="2" width="20.41796875" customWidth="1"/>
    <col min="3" max="6" width="26.15625" customWidth="1"/>
    <col min="7" max="7" width="24.15625" customWidth="1"/>
    <col min="8" max="9" width="19.26171875" customWidth="1"/>
    <col min="11" max="11" width="12" bestFit="1" customWidth="1"/>
    <col min="12" max="12" width="11" bestFit="1" customWidth="1"/>
    <col min="13" max="13" width="12" bestFit="1" customWidth="1"/>
  </cols>
  <sheetData>
    <row r="1" spans="1:79" x14ac:dyDescent="0.55000000000000004">
      <c r="A1" s="6" t="s">
        <v>1</v>
      </c>
      <c r="B1" s="6" t="s">
        <v>7</v>
      </c>
      <c r="C1" s="6" t="s">
        <v>291</v>
      </c>
      <c r="D1" s="6" t="s">
        <v>292</v>
      </c>
      <c r="E1" s="6" t="s">
        <v>293</v>
      </c>
      <c r="F1" s="6" t="s">
        <v>294</v>
      </c>
      <c r="G1" s="6" t="s">
        <v>295</v>
      </c>
      <c r="H1" s="6" t="s">
        <v>35</v>
      </c>
      <c r="I1" s="6" t="s">
        <v>37</v>
      </c>
      <c r="J1" s="6" t="s">
        <v>36</v>
      </c>
      <c r="K1" s="6" t="s">
        <v>80</v>
      </c>
      <c r="L1" s="6" t="s">
        <v>81</v>
      </c>
      <c r="M1" s="6" t="s">
        <v>82</v>
      </c>
      <c r="N1" s="6"/>
    </row>
    <row r="2" spans="1:79" x14ac:dyDescent="0.55000000000000004">
      <c r="A2" t="s">
        <v>0</v>
      </c>
      <c r="B2">
        <f>954753396</f>
        <v>954753396</v>
      </c>
      <c r="C2">
        <f>B2/320</f>
        <v>2983604.3624999998</v>
      </c>
      <c r="F2">
        <v>0</v>
      </c>
      <c r="G2" t="s">
        <v>21</v>
      </c>
      <c r="H2">
        <v>151</v>
      </c>
      <c r="I2">
        <v>0</v>
      </c>
      <c r="J2">
        <v>151</v>
      </c>
      <c r="K2">
        <v>151</v>
      </c>
      <c r="L2">
        <v>0</v>
      </c>
      <c r="M2">
        <v>151</v>
      </c>
    </row>
    <row r="3" spans="1:79" x14ac:dyDescent="0.55000000000000004">
      <c r="A3" t="s">
        <v>2</v>
      </c>
      <c r="B3" s="11">
        <f>SUM('Individual samples'!C2:C321)</f>
        <v>805479198</v>
      </c>
      <c r="C3">
        <f>B3/320</f>
        <v>2517122.4937499999</v>
      </c>
      <c r="D3" s="11">
        <f>MIN('Individual samples'!C2:C321)</f>
        <v>312225</v>
      </c>
      <c r="E3" s="11">
        <f>MAX('Individual samples'!C2:C321)</f>
        <v>12019909</v>
      </c>
      <c r="F3">
        <f>_xlfn.STDEV.P('Individual samples'!C2:C321)</f>
        <v>1139613.9116368233</v>
      </c>
      <c r="G3" s="3">
        <f>B3/B2</f>
        <v>0.84365156633598404</v>
      </c>
      <c r="H3">
        <v>143</v>
      </c>
      <c r="I3">
        <v>0</v>
      </c>
      <c r="J3">
        <v>147</v>
      </c>
      <c r="K3">
        <v>151</v>
      </c>
      <c r="L3">
        <v>0</v>
      </c>
      <c r="M3">
        <v>151</v>
      </c>
      <c r="BP3" t="s">
        <v>104</v>
      </c>
      <c r="BQ3" t="s">
        <v>104</v>
      </c>
      <c r="BS3" t="s">
        <v>104</v>
      </c>
    </row>
    <row r="4" spans="1:79" x14ac:dyDescent="0.55000000000000004">
      <c r="A4" t="s">
        <v>3</v>
      </c>
      <c r="B4" s="11">
        <f>SUM('Individual samples'!E2:E321)</f>
        <v>333311677</v>
      </c>
      <c r="C4">
        <f>B4/320</f>
        <v>1041598.990625</v>
      </c>
      <c r="D4" s="11">
        <f>MIN('Individual samples'!E2:E321)</f>
        <v>228812</v>
      </c>
      <c r="E4" s="11">
        <f>MAX('Individual samples'!E2:E321)</f>
        <v>2670538</v>
      </c>
      <c r="F4">
        <f>_xlfn.STDEV.P('Individual samples'!E2:E321)</f>
        <v>327606.68588458013</v>
      </c>
      <c r="G4" s="3">
        <f>B4/B3</f>
        <v>0.4138054437999279</v>
      </c>
      <c r="H4">
        <v>143</v>
      </c>
      <c r="I4">
        <v>0</v>
      </c>
      <c r="J4">
        <v>147</v>
      </c>
      <c r="K4">
        <v>151</v>
      </c>
      <c r="L4">
        <v>0</v>
      </c>
      <c r="M4">
        <v>151</v>
      </c>
      <c r="BP4" t="s">
        <v>105</v>
      </c>
      <c r="BQ4" t="s">
        <v>105</v>
      </c>
      <c r="BS4" t="s">
        <v>105</v>
      </c>
    </row>
    <row r="5" spans="1:79" x14ac:dyDescent="0.55000000000000004">
      <c r="A5" t="s">
        <v>4</v>
      </c>
      <c r="B5" s="11">
        <f>SUM('Individual samples'!G2:G321)</f>
        <v>269566141</v>
      </c>
      <c r="C5">
        <f>B5/320</f>
        <v>842394.19062500005</v>
      </c>
      <c r="D5" s="11">
        <f>MIN('Individual samples'!G2:G321)</f>
        <v>198560</v>
      </c>
      <c r="E5" s="11">
        <f>MAX('Individual samples'!G2:G321)</f>
        <v>2048311</v>
      </c>
      <c r="F5">
        <f>_xlfn.STDEV.P('Individual samples'!G2:G321)</f>
        <v>251502.53780238822</v>
      </c>
      <c r="G5" s="3">
        <f>B5/B4</f>
        <v>0.80875096674155822</v>
      </c>
      <c r="H5">
        <f>AVERAGE('Individual samples'!H2:H321)</f>
        <v>142.84106562500008</v>
      </c>
      <c r="I5">
        <f>_xlfn.STDEV.P('Individual samples'!H2:H321)</f>
        <v>1.6466597048552637E-2</v>
      </c>
      <c r="J5">
        <f>MIN('Individual samples'!H2:H321)</f>
        <v>142.78299999999999</v>
      </c>
      <c r="K5">
        <f>AVERAGE('Individual samples'!I2:I321)</f>
        <v>150.21417500000004</v>
      </c>
      <c r="L5">
        <f>_xlfn.STDEV.P('Individual samples'!I2:I321)</f>
        <v>0.15776477941860087</v>
      </c>
      <c r="M5">
        <f>MIN('Individual samples'!I2:I321)</f>
        <v>149.80600000000001</v>
      </c>
      <c r="BP5" t="s">
        <v>106</v>
      </c>
      <c r="BQ5" t="s">
        <v>106</v>
      </c>
      <c r="BS5" t="s">
        <v>106</v>
      </c>
    </row>
    <row r="6" spans="1:79" x14ac:dyDescent="0.55000000000000004">
      <c r="A6" t="s">
        <v>33</v>
      </c>
      <c r="B6">
        <f>SUM('Individual samples'!K2:K321)</f>
        <v>193652010</v>
      </c>
      <c r="C6">
        <f>(B6/2)/320</f>
        <v>302581.265625</v>
      </c>
      <c r="D6">
        <f>MIN('Individual samples'!K2:K321)</f>
        <v>148086</v>
      </c>
      <c r="E6">
        <f>MAX('Individual samples'!K2:K321)</f>
        <v>1081783</v>
      </c>
      <c r="F6">
        <f>_xlfn.STDEV.P('Individual samples'!K2:K321)</f>
        <v>180396.19925600308</v>
      </c>
      <c r="G6" s="3">
        <f>AVERAGE('Individual samples'!J2:J321)</f>
        <v>0.72513094197343808</v>
      </c>
      <c r="BP6" t="s">
        <v>107</v>
      </c>
      <c r="BQ6" t="s">
        <v>107</v>
      </c>
      <c r="BS6" t="s">
        <v>107</v>
      </c>
    </row>
    <row r="7" spans="1:79" x14ac:dyDescent="0.55000000000000004">
      <c r="BP7" t="s">
        <v>108</v>
      </c>
      <c r="BQ7" t="s">
        <v>108</v>
      </c>
      <c r="BS7" t="s">
        <v>108</v>
      </c>
      <c r="BY7" t="s">
        <v>104</v>
      </c>
    </row>
    <row r="8" spans="1:79" x14ac:dyDescent="0.55000000000000004">
      <c r="BP8" t="s">
        <v>109</v>
      </c>
      <c r="BQ8" t="s">
        <v>109</v>
      </c>
      <c r="BS8" t="s">
        <v>109</v>
      </c>
      <c r="BY8" t="s">
        <v>105</v>
      </c>
    </row>
    <row r="9" spans="1:79" x14ac:dyDescent="0.55000000000000004">
      <c r="BP9" t="s">
        <v>110</v>
      </c>
      <c r="BQ9" t="s">
        <v>110</v>
      </c>
      <c r="BS9" t="s">
        <v>110</v>
      </c>
      <c r="BY9" t="s">
        <v>106</v>
      </c>
    </row>
    <row r="10" spans="1:79" x14ac:dyDescent="0.55000000000000004">
      <c r="BP10" t="s">
        <v>111</v>
      </c>
      <c r="BQ10" t="s">
        <v>111</v>
      </c>
      <c r="BS10" t="s">
        <v>111</v>
      </c>
      <c r="BY10" t="s">
        <v>107</v>
      </c>
    </row>
    <row r="11" spans="1:79" x14ac:dyDescent="0.55000000000000004">
      <c r="BP11" t="s">
        <v>112</v>
      </c>
      <c r="BQ11" t="s">
        <v>112</v>
      </c>
      <c r="BS11" t="s">
        <v>112</v>
      </c>
      <c r="BY11" t="s">
        <v>108</v>
      </c>
    </row>
    <row r="12" spans="1:79" x14ac:dyDescent="0.55000000000000004">
      <c r="BP12" t="s">
        <v>113</v>
      </c>
      <c r="BQ12" t="s">
        <v>113</v>
      </c>
      <c r="BS12" t="s">
        <v>113</v>
      </c>
      <c r="BY12" t="s">
        <v>109</v>
      </c>
    </row>
    <row r="13" spans="1:79" x14ac:dyDescent="0.55000000000000004">
      <c r="BP13" t="s">
        <v>114</v>
      </c>
      <c r="BQ13" t="s">
        <v>114</v>
      </c>
      <c r="BS13" t="s">
        <v>114</v>
      </c>
      <c r="BY13" t="s">
        <v>110</v>
      </c>
      <c r="CA13" t="s">
        <v>109</v>
      </c>
    </row>
    <row r="14" spans="1:79" x14ac:dyDescent="0.55000000000000004">
      <c r="BP14" t="s">
        <v>115</v>
      </c>
      <c r="BQ14" t="s">
        <v>115</v>
      </c>
      <c r="BS14" t="s">
        <v>115</v>
      </c>
      <c r="BY14" t="s">
        <v>111</v>
      </c>
    </row>
    <row r="15" spans="1:79" x14ac:dyDescent="0.55000000000000004">
      <c r="BP15" t="s">
        <v>116</v>
      </c>
      <c r="BQ15" t="s">
        <v>116</v>
      </c>
      <c r="BS15" t="s">
        <v>116</v>
      </c>
      <c r="BY15" t="s">
        <v>112</v>
      </c>
    </row>
    <row r="16" spans="1:79" x14ac:dyDescent="0.55000000000000004">
      <c r="BP16" t="s">
        <v>117</v>
      </c>
      <c r="BQ16" t="s">
        <v>117</v>
      </c>
      <c r="BS16" t="s">
        <v>117</v>
      </c>
      <c r="BY16" t="s">
        <v>113</v>
      </c>
    </row>
    <row r="17" spans="1:77" x14ac:dyDescent="0.55000000000000004">
      <c r="BP17" t="s">
        <v>118</v>
      </c>
      <c r="BQ17" t="s">
        <v>118</v>
      </c>
      <c r="BS17" t="s">
        <v>118</v>
      </c>
      <c r="BY17" t="s">
        <v>114</v>
      </c>
    </row>
    <row r="18" spans="1:77" x14ac:dyDescent="0.55000000000000004">
      <c r="BP18" t="s">
        <v>119</v>
      </c>
      <c r="BQ18" t="s">
        <v>119</v>
      </c>
      <c r="BS18" t="s">
        <v>119</v>
      </c>
      <c r="BY18" t="s">
        <v>115</v>
      </c>
    </row>
    <row r="19" spans="1:77" x14ac:dyDescent="0.55000000000000004">
      <c r="BP19" t="s">
        <v>120</v>
      </c>
      <c r="BQ19" t="s">
        <v>120</v>
      </c>
      <c r="BS19" t="s">
        <v>120</v>
      </c>
      <c r="BY19" t="s">
        <v>116</v>
      </c>
    </row>
    <row r="20" spans="1:77" x14ac:dyDescent="0.55000000000000004">
      <c r="BP20" t="s">
        <v>121</v>
      </c>
      <c r="BQ20" t="s">
        <v>121</v>
      </c>
      <c r="BS20" t="s">
        <v>121</v>
      </c>
      <c r="BY20" t="s">
        <v>117</v>
      </c>
    </row>
    <row r="21" spans="1:77" x14ac:dyDescent="0.55000000000000004">
      <c r="BP21" t="s">
        <v>122</v>
      </c>
      <c r="BQ21" t="s">
        <v>122</v>
      </c>
      <c r="BS21" t="s">
        <v>122</v>
      </c>
      <c r="BY21" t="s">
        <v>118</v>
      </c>
    </row>
    <row r="22" spans="1:77" x14ac:dyDescent="0.55000000000000004">
      <c r="BP22" t="s">
        <v>123</v>
      </c>
      <c r="BQ22" t="s">
        <v>123</v>
      </c>
      <c r="BS22" t="s">
        <v>123</v>
      </c>
      <c r="BY22" t="s">
        <v>119</v>
      </c>
    </row>
    <row r="23" spans="1:77" x14ac:dyDescent="0.55000000000000004">
      <c r="BP23" t="s">
        <v>124</v>
      </c>
      <c r="BQ23" t="s">
        <v>124</v>
      </c>
      <c r="BS23" t="s">
        <v>124</v>
      </c>
      <c r="BY23" t="s">
        <v>120</v>
      </c>
    </row>
    <row r="24" spans="1:77" x14ac:dyDescent="0.55000000000000004">
      <c r="BP24" t="s">
        <v>125</v>
      </c>
      <c r="BQ24" t="s">
        <v>125</v>
      </c>
      <c r="BS24" t="s">
        <v>125</v>
      </c>
      <c r="BY24" t="s">
        <v>121</v>
      </c>
    </row>
    <row r="25" spans="1:77" x14ac:dyDescent="0.55000000000000004">
      <c r="BP25" t="s">
        <v>126</v>
      </c>
      <c r="BQ25" t="s">
        <v>126</v>
      </c>
      <c r="BS25" t="s">
        <v>126</v>
      </c>
      <c r="BY25" t="s">
        <v>122</v>
      </c>
    </row>
    <row r="26" spans="1:77" x14ac:dyDescent="0.55000000000000004">
      <c r="BP26" t="s">
        <v>127</v>
      </c>
      <c r="BQ26" t="s">
        <v>127</v>
      </c>
      <c r="BS26" t="s">
        <v>127</v>
      </c>
      <c r="BY26" t="s">
        <v>123</v>
      </c>
    </row>
    <row r="27" spans="1:77" x14ac:dyDescent="0.55000000000000004">
      <c r="BP27" t="s">
        <v>128</v>
      </c>
      <c r="BQ27" t="s">
        <v>128</v>
      </c>
      <c r="BS27" t="s">
        <v>128</v>
      </c>
      <c r="BY27" t="s">
        <v>124</v>
      </c>
    </row>
    <row r="28" spans="1:77" x14ac:dyDescent="0.55000000000000004">
      <c r="BP28" t="s">
        <v>129</v>
      </c>
      <c r="BQ28" t="s">
        <v>129</v>
      </c>
      <c r="BS28" t="s">
        <v>129</v>
      </c>
      <c r="BY28" t="s">
        <v>125</v>
      </c>
    </row>
    <row r="29" spans="1:77" x14ac:dyDescent="0.55000000000000004">
      <c r="BP29" t="s">
        <v>130</v>
      </c>
      <c r="BQ29" t="s">
        <v>130</v>
      </c>
      <c r="BS29" t="s">
        <v>130</v>
      </c>
      <c r="BY29" t="s">
        <v>126</v>
      </c>
    </row>
    <row r="30" spans="1:77" x14ac:dyDescent="0.55000000000000004">
      <c r="A30" s="6" t="s">
        <v>33</v>
      </c>
      <c r="B30" s="6" t="s">
        <v>26</v>
      </c>
      <c r="C30" s="6" t="s">
        <v>28</v>
      </c>
      <c r="D30" s="6" t="s">
        <v>29</v>
      </c>
      <c r="N30" s="11"/>
      <c r="BP30" t="s">
        <v>131</v>
      </c>
      <c r="BQ30" t="s">
        <v>131</v>
      </c>
      <c r="BS30" t="s">
        <v>131</v>
      </c>
      <c r="BY30" t="s">
        <v>127</v>
      </c>
    </row>
    <row r="31" spans="1:77" x14ac:dyDescent="0.55000000000000004">
      <c r="A31" t="s">
        <v>30</v>
      </c>
      <c r="B31">
        <f>AVERAGE('Individual samples'!L2:L321)</f>
        <v>0.36155697593750014</v>
      </c>
      <c r="C31">
        <f>AVERAGE('Individual samples'!M2:M321)</f>
        <v>49.003106343749991</v>
      </c>
      <c r="D31">
        <f>AVERAGE('Individual samples'!N2:N321)</f>
        <v>0.78791038125000035</v>
      </c>
      <c r="BP31" t="s">
        <v>132</v>
      </c>
      <c r="BQ31" t="s">
        <v>132</v>
      </c>
      <c r="BS31" t="s">
        <v>132</v>
      </c>
      <c r="BY31" t="s">
        <v>128</v>
      </c>
    </row>
    <row r="32" spans="1:77" x14ac:dyDescent="0.55000000000000004">
      <c r="A32" t="s">
        <v>31</v>
      </c>
      <c r="B32">
        <f>MIN('Individual samples'!L2:L321)</f>
        <v>8.7082499999999993E-2</v>
      </c>
      <c r="C32">
        <f>MIN('Individual samples'!M2:M321)</f>
        <v>8.45383</v>
      </c>
      <c r="D32">
        <f>MIN('Individual samples'!N2:N321)</f>
        <v>0.376056</v>
      </c>
      <c r="BP32" t="s">
        <v>133</v>
      </c>
      <c r="BQ32" t="s">
        <v>133</v>
      </c>
      <c r="BS32" t="s">
        <v>133</v>
      </c>
      <c r="BY32" t="s">
        <v>129</v>
      </c>
    </row>
    <row r="33" spans="1:77" x14ac:dyDescent="0.55000000000000004">
      <c r="A33" t="s">
        <v>32</v>
      </c>
      <c r="B33">
        <f>MAX('Individual samples'!L2:L321)</f>
        <v>0.64743099999999998</v>
      </c>
      <c r="C33">
        <f>MAX('Individual samples'!M2:M321)</f>
        <v>93.457499999999996</v>
      </c>
      <c r="D33">
        <f>MAX('Individual samples'!N2:N321)</f>
        <v>3.5657399999999999</v>
      </c>
      <c r="BP33" t="s">
        <v>134</v>
      </c>
      <c r="BQ33" t="s">
        <v>134</v>
      </c>
      <c r="BS33" t="s">
        <v>134</v>
      </c>
      <c r="BY33" t="s">
        <v>130</v>
      </c>
    </row>
    <row r="34" spans="1:77" x14ac:dyDescent="0.55000000000000004">
      <c r="A34" t="s">
        <v>34</v>
      </c>
      <c r="B34">
        <f>_xlfn.STDEV.P('Individual samples'!L2:L321)</f>
        <v>0.10798267621322252</v>
      </c>
      <c r="C34">
        <f>_xlfn.STDEV.P('Individual samples'!M2:M321)</f>
        <v>16.232199589123969</v>
      </c>
      <c r="D34">
        <f>_xlfn.STDEV.P('Individual samples'!N2:N321)</f>
        <v>0.31444658263220643</v>
      </c>
      <c r="BP34" t="s">
        <v>135</v>
      </c>
      <c r="BQ34" t="s">
        <v>135</v>
      </c>
      <c r="BS34" t="s">
        <v>135</v>
      </c>
      <c r="BY34" t="s">
        <v>131</v>
      </c>
    </row>
    <row r="35" spans="1:77" x14ac:dyDescent="0.55000000000000004">
      <c r="BP35" t="s">
        <v>136</v>
      </c>
      <c r="BQ35" t="s">
        <v>136</v>
      </c>
      <c r="BS35" t="s">
        <v>136</v>
      </c>
      <c r="BY35" t="s">
        <v>132</v>
      </c>
    </row>
    <row r="36" spans="1:77" x14ac:dyDescent="0.55000000000000004">
      <c r="A36" s="6" t="s">
        <v>95</v>
      </c>
      <c r="B36" s="6" t="s">
        <v>83</v>
      </c>
      <c r="C36" s="6" t="s">
        <v>84</v>
      </c>
      <c r="D36" s="6" t="s">
        <v>85</v>
      </c>
      <c r="E36" s="6" t="s">
        <v>86</v>
      </c>
      <c r="F36" s="6" t="s">
        <v>96</v>
      </c>
      <c r="G36" s="6" t="s">
        <v>87</v>
      </c>
      <c r="H36" s="6" t="s">
        <v>88</v>
      </c>
      <c r="I36" s="6" t="s">
        <v>89</v>
      </c>
      <c r="J36" s="6" t="s">
        <v>99</v>
      </c>
      <c r="K36" s="6" t="s">
        <v>97</v>
      </c>
      <c r="L36" s="6" t="s">
        <v>98</v>
      </c>
      <c r="BP36" t="s">
        <v>137</v>
      </c>
      <c r="BQ36" t="s">
        <v>137</v>
      </c>
      <c r="BS36" t="s">
        <v>137</v>
      </c>
      <c r="BY36" t="s">
        <v>133</v>
      </c>
    </row>
    <row r="37" spans="1:77" x14ac:dyDescent="0.55000000000000004">
      <c r="A37" t="s">
        <v>298</v>
      </c>
      <c r="B37">
        <v>473581</v>
      </c>
      <c r="C37">
        <v>3.7160000000000002</v>
      </c>
      <c r="D37">
        <v>0</v>
      </c>
      <c r="E37" s="15">
        <v>224.416</v>
      </c>
      <c r="F37" s="15">
        <f>AVERAGE('Individual samples'!O2:O321)</f>
        <v>3.7151216562500005</v>
      </c>
      <c r="G37" s="15">
        <f>MIN('Individual samples'!O2:O321)</f>
        <v>2.48183</v>
      </c>
      <c r="H37" s="15">
        <f>MAX('Individual samples'!O2:O321)</f>
        <v>4.2548300000000001</v>
      </c>
      <c r="I37" s="15">
        <f>_xlfn.STDEV.P('Individual samples'!O2:O321)</f>
        <v>0.24009551553510813</v>
      </c>
      <c r="J37" s="15">
        <v>1.6885615384615402E-2</v>
      </c>
      <c r="K37" s="15">
        <v>8.2509999999999997E-3</v>
      </c>
      <c r="L37">
        <v>2.5453E-2</v>
      </c>
      <c r="BP37" t="s">
        <v>138</v>
      </c>
      <c r="BQ37" t="s">
        <v>138</v>
      </c>
      <c r="BS37" t="s">
        <v>138</v>
      </c>
      <c r="BY37" t="s">
        <v>134</v>
      </c>
    </row>
    <row r="38" spans="1:77" ht="16.2" x14ac:dyDescent="0.7">
      <c r="A38" s="12" t="s">
        <v>299</v>
      </c>
      <c r="B38">
        <v>17202</v>
      </c>
      <c r="C38">
        <v>46.445</v>
      </c>
      <c r="D38">
        <v>10.019</v>
      </c>
      <c r="E38">
        <v>220.15600000000001</v>
      </c>
      <c r="F38" s="15">
        <f>AVERAGE('Individual samples'!P2:P321)</f>
        <v>46.451099062499999</v>
      </c>
      <c r="G38" s="15">
        <f>MIN('Individual samples'!P2:P321)</f>
        <v>30.8992</v>
      </c>
      <c r="H38" s="15">
        <f>MAX('Individual samples'!P2:P321)</f>
        <v>52.728999999999999</v>
      </c>
      <c r="I38" s="15">
        <f>_xlfn.STDEV.P('Individual samples'!P2:P321)</f>
        <v>2.893768110499332</v>
      </c>
      <c r="J38">
        <v>0.108782538461538</v>
      </c>
      <c r="K38">
        <v>7.0226999999999998E-2</v>
      </c>
      <c r="L38">
        <v>0.20567199999999999</v>
      </c>
      <c r="BP38" t="s">
        <v>139</v>
      </c>
      <c r="BQ38" t="s">
        <v>139</v>
      </c>
      <c r="BS38" t="s">
        <v>139</v>
      </c>
      <c r="BY38" t="s">
        <v>135</v>
      </c>
    </row>
    <row r="39" spans="1:77" ht="16.2" x14ac:dyDescent="0.7">
      <c r="A39" s="12" t="s">
        <v>300</v>
      </c>
      <c r="B39">
        <v>10736</v>
      </c>
      <c r="C39">
        <v>48.478999999999999</v>
      </c>
      <c r="D39">
        <v>10.022</v>
      </c>
      <c r="E39">
        <v>220.15600000000001</v>
      </c>
      <c r="F39" s="15">
        <f>AVERAGE('Individual samples'!Q2:Q321)</f>
        <v>48.486433437500018</v>
      </c>
      <c r="G39" s="15">
        <f>MIN('Individual samples'!Q2:Q321)</f>
        <v>33.832999999999998</v>
      </c>
      <c r="H39" s="15">
        <f>MAX('Individual samples'!Q2:Q321)</f>
        <v>54.182600000000001</v>
      </c>
      <c r="I39" s="15">
        <f>_xlfn.STDEV.P('Individual samples'!Q2:Q321)</f>
        <v>2.6535327194564018</v>
      </c>
      <c r="J39">
        <v>0.106697846153846</v>
      </c>
      <c r="K39">
        <v>6.7985000000000004E-2</v>
      </c>
      <c r="L39">
        <v>0.21366599999999999</v>
      </c>
      <c r="BP39" t="s">
        <v>140</v>
      </c>
      <c r="BQ39" t="s">
        <v>140</v>
      </c>
      <c r="BS39" t="s">
        <v>140</v>
      </c>
      <c r="BY39" t="s">
        <v>136</v>
      </c>
    </row>
    <row r="40" spans="1:77" ht="16.2" x14ac:dyDescent="0.7">
      <c r="A40" s="12" t="s">
        <v>301</v>
      </c>
      <c r="B40">
        <v>7327</v>
      </c>
      <c r="C40">
        <v>48.192</v>
      </c>
      <c r="D40">
        <v>10.9</v>
      </c>
      <c r="E40">
        <v>220.15600000000001</v>
      </c>
      <c r="F40" s="15">
        <f>AVERAGE('Individual samples'!R2:R321)</f>
        <v>48.200112499999982</v>
      </c>
      <c r="G40" s="15">
        <f>MIN('Individual samples'!R2:R321)</f>
        <v>35.802100000000003</v>
      </c>
      <c r="H40" s="15">
        <f>MAX('Individual samples'!R2:R321)</f>
        <v>52.798000000000002</v>
      </c>
      <c r="I40" s="15">
        <f>_xlfn.STDEV.P('Individual samples'!R2:R321)</f>
        <v>2.062598815246496</v>
      </c>
      <c r="J40">
        <v>9.2595461538461502E-2</v>
      </c>
      <c r="K40">
        <v>5.2351000000000002E-2</v>
      </c>
      <c r="L40">
        <v>0.20052</v>
      </c>
      <c r="BP40" t="s">
        <v>141</v>
      </c>
      <c r="BQ40" t="s">
        <v>141</v>
      </c>
      <c r="BS40" t="s">
        <v>141</v>
      </c>
      <c r="BY40" t="s">
        <v>137</v>
      </c>
    </row>
    <row r="41" spans="1:77" ht="16.2" x14ac:dyDescent="0.7">
      <c r="A41" s="12" t="s">
        <v>302</v>
      </c>
      <c r="B41">
        <v>6529</v>
      </c>
      <c r="C41">
        <v>48.87</v>
      </c>
      <c r="D41">
        <v>10.9</v>
      </c>
      <c r="E41">
        <v>220.15600000000001</v>
      </c>
      <c r="F41" s="15">
        <f>AVERAGE('Individual samples'!S2:S321)</f>
        <v>48.877529687500001</v>
      </c>
      <c r="G41" s="15">
        <f>MIN('Individual samples'!S2:S321)</f>
        <v>36.721699999999998</v>
      </c>
      <c r="H41" s="15">
        <f>MAX('Individual samples'!S2:S321)</f>
        <v>53.4206</v>
      </c>
      <c r="I41" s="15">
        <f>_xlfn.STDEV.P('Individual samples'!S2:S321)</f>
        <v>1.981009811156901</v>
      </c>
      <c r="J41" s="15">
        <v>8.9276769230769201E-2</v>
      </c>
      <c r="K41" s="15">
        <v>4.9693000000000001E-2</v>
      </c>
      <c r="L41" s="15">
        <v>0.19708400000000001</v>
      </c>
      <c r="BP41" t="s">
        <v>142</v>
      </c>
      <c r="BQ41" t="s">
        <v>142</v>
      </c>
      <c r="BS41" t="s">
        <v>142</v>
      </c>
      <c r="BY41" t="s">
        <v>138</v>
      </c>
    </row>
    <row r="42" spans="1:77" ht="16.2" x14ac:dyDescent="0.7">
      <c r="A42" s="12" t="s">
        <v>303</v>
      </c>
      <c r="B42">
        <v>6453</v>
      </c>
      <c r="C42">
        <v>49.026000000000003</v>
      </c>
      <c r="D42">
        <v>11.103</v>
      </c>
      <c r="E42">
        <v>220.15600000000001</v>
      </c>
      <c r="F42" s="15">
        <f>AVERAGE('Individual samples'!T2:T321)</f>
        <v>49.032587187500013</v>
      </c>
      <c r="G42" s="15">
        <f>MIN('Individual samples'!T2:T321)</f>
        <v>36.9726</v>
      </c>
      <c r="H42" s="15">
        <f>MAX('Individual samples'!T2:T321)</f>
        <v>53.498100000000001</v>
      </c>
      <c r="I42" s="15">
        <f>_xlfn.STDEV.P('Individual samples'!T2:T321)</f>
        <v>1.9450163624773407</v>
      </c>
      <c r="J42" s="15">
        <v>8.8515846153846195E-2</v>
      </c>
      <c r="K42" s="15">
        <v>4.8106999999999997E-2</v>
      </c>
      <c r="L42" s="15">
        <v>0.197546</v>
      </c>
      <c r="BP42" t="s">
        <v>143</v>
      </c>
      <c r="BQ42" t="s">
        <v>143</v>
      </c>
      <c r="BS42" t="s">
        <v>143</v>
      </c>
      <c r="BY42" t="s">
        <v>139</v>
      </c>
    </row>
    <row r="43" spans="1:77" ht="16.2" x14ac:dyDescent="0.7">
      <c r="A43" s="12" t="s">
        <v>304</v>
      </c>
      <c r="B43">
        <v>2458</v>
      </c>
      <c r="C43">
        <v>49.485999999999997</v>
      </c>
      <c r="D43">
        <v>48</v>
      </c>
      <c r="E43">
        <v>51.996000000000002</v>
      </c>
      <c r="F43" s="15">
        <f>AVERAGE('Individual samples'!U2:U321)</f>
        <v>49.486324513618683</v>
      </c>
      <c r="G43" s="15">
        <f>MIN('Individual samples'!U2:U321)</f>
        <v>48.591900000000003</v>
      </c>
      <c r="H43" s="15">
        <f>MAX('Individual samples'!U2:U321)</f>
        <v>50.387300000000003</v>
      </c>
      <c r="I43" s="15">
        <f>_xlfn.STDEV.P('Individual samples'!U2:U321)</f>
        <v>0.3554921909181013</v>
      </c>
      <c r="J43" s="15">
        <v>2.5340000000000001E-2</v>
      </c>
      <c r="K43" s="15">
        <v>1.5053E-2</v>
      </c>
      <c r="L43" s="15">
        <v>3.9462999999999998E-2</v>
      </c>
      <c r="BP43" t="s">
        <v>144</v>
      </c>
      <c r="BQ43" t="s">
        <v>144</v>
      </c>
      <c r="BS43" t="s">
        <v>144</v>
      </c>
      <c r="BY43" t="s">
        <v>140</v>
      </c>
    </row>
    <row r="44" spans="1:77" ht="16.2" x14ac:dyDescent="0.7">
      <c r="A44" s="12" t="s">
        <v>93</v>
      </c>
      <c r="B44">
        <v>2391</v>
      </c>
      <c r="C44">
        <v>49.484999999999999</v>
      </c>
      <c r="D44">
        <v>47.656999999999996</v>
      </c>
      <c r="E44">
        <v>51.996000000000002</v>
      </c>
      <c r="F44" s="15">
        <f>AVERAGE('Individual samples'!V2:V321)</f>
        <v>49.48612295719844</v>
      </c>
      <c r="G44" s="15">
        <f>MIN('Individual samples'!V2:V321)</f>
        <v>48.553400000000003</v>
      </c>
      <c r="H44" s="15">
        <f>MAX('Individual samples'!V2:V321)</f>
        <v>50.372</v>
      </c>
      <c r="I44" s="15">
        <f>_xlfn.STDEV.P('Individual samples'!V2:V321)</f>
        <v>0.35214794884769124</v>
      </c>
      <c r="J44" s="15">
        <v>1.25031428571429E-2</v>
      </c>
      <c r="K44" s="15">
        <v>7.6140000000000001E-3</v>
      </c>
      <c r="L44" s="15">
        <v>1.9819E-2</v>
      </c>
      <c r="BP44" t="s">
        <v>146</v>
      </c>
      <c r="BQ44" t="s">
        <v>146</v>
      </c>
      <c r="BS44" t="s">
        <v>146</v>
      </c>
      <c r="BY44" t="s">
        <v>142</v>
      </c>
    </row>
    <row r="45" spans="1:77" ht="16.2" x14ac:dyDescent="0.7">
      <c r="A45" s="12" t="s">
        <v>280</v>
      </c>
      <c r="B45">
        <v>2317</v>
      </c>
      <c r="C45">
        <v>49.496000000000002</v>
      </c>
      <c r="D45">
        <v>47.652999999999999</v>
      </c>
      <c r="E45">
        <v>52.206000000000003</v>
      </c>
      <c r="F45" s="15">
        <f>AVERAGE('Individual samples'!W2:W321)</f>
        <v>49.496476956521754</v>
      </c>
      <c r="G45" s="15">
        <f>MIN('Individual samples'!W2:W321)</f>
        <v>48.737900000000003</v>
      </c>
      <c r="H45" s="15">
        <f>MAX('Individual samples'!W2:W321)</f>
        <v>50.2804</v>
      </c>
      <c r="I45" s="15">
        <f>_xlfn.STDEV.P('Individual samples'!W2:W321)</f>
        <v>0.34172907377087841</v>
      </c>
      <c r="J45" s="15"/>
      <c r="K45" s="15"/>
      <c r="L45" s="15"/>
      <c r="BP45" t="s">
        <v>147</v>
      </c>
      <c r="BQ45" t="s">
        <v>147</v>
      </c>
      <c r="BS45" t="s">
        <v>147</v>
      </c>
      <c r="BY45" t="s">
        <v>143</v>
      </c>
    </row>
    <row r="46" spans="1:77" ht="16.2" x14ac:dyDescent="0.7">
      <c r="A46" s="12" t="s">
        <v>94</v>
      </c>
      <c r="B46">
        <v>2242</v>
      </c>
      <c r="C46">
        <v>49.487000000000002</v>
      </c>
      <c r="D46">
        <v>47.915999999999997</v>
      </c>
      <c r="E46">
        <v>52.206000000000003</v>
      </c>
      <c r="F46" s="15">
        <f>AVERAGE('Individual samples'!X2:X321)</f>
        <v>49.488056086956533</v>
      </c>
      <c r="G46" s="15">
        <f>MIN('Individual samples'!X2:X321)</f>
        <v>48.844999999999999</v>
      </c>
      <c r="H46" s="15">
        <f>MAX('Individual samples'!X2:X321)</f>
        <v>50.2639</v>
      </c>
      <c r="I46" s="15">
        <f>_xlfn.STDEV.P('Individual samples'!X2:X321)</f>
        <v>0.3170392624600461</v>
      </c>
      <c r="J46" s="15"/>
      <c r="K46" s="15"/>
      <c r="L46" s="15"/>
      <c r="BP46" t="s">
        <v>148</v>
      </c>
      <c r="BQ46" t="s">
        <v>148</v>
      </c>
      <c r="BS46" t="s">
        <v>148</v>
      </c>
      <c r="BY46" t="s">
        <v>144</v>
      </c>
    </row>
    <row r="47" spans="1:77" ht="16.2" x14ac:dyDescent="0.7">
      <c r="A47" s="12" t="s">
        <v>296</v>
      </c>
      <c r="B47">
        <v>1997</v>
      </c>
      <c r="C47">
        <v>49.354999999999997</v>
      </c>
      <c r="D47">
        <v>46.987000000000002</v>
      </c>
      <c r="E47">
        <v>52.783000000000001</v>
      </c>
      <c r="F47" s="15">
        <f>AVERAGE('Individual samples'!Z2:Z321)</f>
        <v>49.740378723404284</v>
      </c>
      <c r="G47" s="15">
        <f>MIN('Individual samples'!Z2:Z321)</f>
        <v>49.218000000000004</v>
      </c>
      <c r="H47" s="15">
        <f>MAX('Individual samples'!Z2:Z321)</f>
        <v>50.124200000000002</v>
      </c>
      <c r="I47" s="15">
        <f>_xlfn.STDEV.P('Individual samples'!Z2:Z321)</f>
        <v>0.18620782879555095</v>
      </c>
      <c r="J47" s="15"/>
      <c r="K47" s="15"/>
      <c r="L47" s="15"/>
      <c r="BP47" t="s">
        <v>149</v>
      </c>
      <c r="BQ47" t="s">
        <v>149</v>
      </c>
      <c r="BS47" t="s">
        <v>149</v>
      </c>
      <c r="BY47" t="s">
        <v>145</v>
      </c>
    </row>
    <row r="48" spans="1:77" ht="16.2" x14ac:dyDescent="0.7">
      <c r="A48" s="12" t="s">
        <v>14</v>
      </c>
      <c r="B48">
        <v>1663</v>
      </c>
      <c r="C48">
        <v>49.74</v>
      </c>
      <c r="D48">
        <v>46.447000000000003</v>
      </c>
      <c r="E48">
        <v>54.151000000000003</v>
      </c>
      <c r="F48" s="15">
        <f>AVERAGE('Individual samples'!AA2:AA321)</f>
        <v>49.356173684210518</v>
      </c>
      <c r="G48" s="15">
        <f>MIN('Individual samples'!AA2:AA321)</f>
        <v>48.845599999999997</v>
      </c>
      <c r="H48" s="15">
        <f>MAX('Individual samples'!AA2:AA321)</f>
        <v>50.266800000000003</v>
      </c>
      <c r="I48" s="15">
        <f>_xlfn.STDEV.P('Individual samples'!AA2:AA321)</f>
        <v>0.29818026663872721</v>
      </c>
      <c r="J48" s="15"/>
      <c r="K48" s="15"/>
      <c r="L48" s="15"/>
      <c r="BP48" t="s">
        <v>150</v>
      </c>
      <c r="BQ48" t="s">
        <v>150</v>
      </c>
      <c r="BS48" t="s">
        <v>150</v>
      </c>
      <c r="BY48" t="s">
        <v>146</v>
      </c>
    </row>
    <row r="49" spans="1:77" ht="16.2" x14ac:dyDescent="0.7">
      <c r="A49" s="12"/>
      <c r="F49" s="15"/>
      <c r="G49" s="15"/>
      <c r="H49" s="15"/>
      <c r="I49" s="15"/>
      <c r="J49" s="15"/>
      <c r="K49" s="15"/>
      <c r="L49" s="15"/>
      <c r="BP49" t="s">
        <v>151</v>
      </c>
      <c r="BQ49" t="s">
        <v>151</v>
      </c>
      <c r="BS49" t="s">
        <v>151</v>
      </c>
      <c r="BY49" t="s">
        <v>147</v>
      </c>
    </row>
    <row r="50" spans="1:77" ht="16.2" x14ac:dyDescent="0.7">
      <c r="A50" s="12"/>
      <c r="F50" s="15"/>
      <c r="G50" s="15"/>
      <c r="H50" s="15"/>
      <c r="I50" s="15"/>
      <c r="J50" s="15"/>
      <c r="K50" s="15"/>
      <c r="L50" s="15"/>
      <c r="BP50" t="s">
        <v>152</v>
      </c>
      <c r="BQ50" t="s">
        <v>152</v>
      </c>
      <c r="BS50" t="s">
        <v>152</v>
      </c>
      <c r="BY50" t="s">
        <v>148</v>
      </c>
    </row>
    <row r="51" spans="1:77" x14ac:dyDescent="0.55000000000000004">
      <c r="BP51" t="s">
        <v>155</v>
      </c>
      <c r="BQ51" t="s">
        <v>155</v>
      </c>
      <c r="BS51" t="s">
        <v>155</v>
      </c>
      <c r="BY51" t="s">
        <v>151</v>
      </c>
    </row>
    <row r="52" spans="1:77" x14ac:dyDescent="0.55000000000000004">
      <c r="BP52" t="s">
        <v>156</v>
      </c>
      <c r="BQ52" t="s">
        <v>156</v>
      </c>
      <c r="BS52" t="s">
        <v>156</v>
      </c>
      <c r="BY52" t="s">
        <v>152</v>
      </c>
    </row>
    <row r="53" spans="1:77" x14ac:dyDescent="0.55000000000000004">
      <c r="BP53" t="s">
        <v>157</v>
      </c>
      <c r="BQ53" t="s">
        <v>157</v>
      </c>
      <c r="BS53" t="s">
        <v>157</v>
      </c>
      <c r="BY53" t="s">
        <v>153</v>
      </c>
    </row>
    <row r="54" spans="1:77" x14ac:dyDescent="0.55000000000000004">
      <c r="BP54" t="s">
        <v>158</v>
      </c>
      <c r="BQ54" t="s">
        <v>158</v>
      </c>
      <c r="BS54" t="s">
        <v>158</v>
      </c>
      <c r="BY54" t="s">
        <v>154</v>
      </c>
    </row>
    <row r="55" spans="1:77" x14ac:dyDescent="0.55000000000000004">
      <c r="BP55" t="s">
        <v>159</v>
      </c>
      <c r="BQ55" t="s">
        <v>159</v>
      </c>
      <c r="BS55" t="s">
        <v>159</v>
      </c>
      <c r="BY55" t="s">
        <v>155</v>
      </c>
    </row>
    <row r="56" spans="1:77" x14ac:dyDescent="0.55000000000000004">
      <c r="BP56" t="s">
        <v>160</v>
      </c>
      <c r="BQ56" t="s">
        <v>160</v>
      </c>
      <c r="BS56" t="s">
        <v>160</v>
      </c>
      <c r="BY56" t="s">
        <v>156</v>
      </c>
    </row>
    <row r="57" spans="1:77" x14ac:dyDescent="0.55000000000000004">
      <c r="BP57" t="s">
        <v>161</v>
      </c>
      <c r="BQ57" t="s">
        <v>161</v>
      </c>
      <c r="BS57" t="s">
        <v>161</v>
      </c>
      <c r="BY57" t="s">
        <v>157</v>
      </c>
    </row>
    <row r="58" spans="1:77" x14ac:dyDescent="0.55000000000000004">
      <c r="BP58" t="s">
        <v>162</v>
      </c>
      <c r="BQ58" t="s">
        <v>162</v>
      </c>
      <c r="BS58" t="s">
        <v>162</v>
      </c>
      <c r="BY58" t="s">
        <v>158</v>
      </c>
    </row>
    <row r="59" spans="1:77" x14ac:dyDescent="0.55000000000000004">
      <c r="BP59" t="s">
        <v>163</v>
      </c>
      <c r="BQ59" t="s">
        <v>163</v>
      </c>
      <c r="BS59" t="s">
        <v>163</v>
      </c>
      <c r="BY59" t="s">
        <v>159</v>
      </c>
    </row>
    <row r="60" spans="1:77" x14ac:dyDescent="0.55000000000000004">
      <c r="BP60" t="s">
        <v>164</v>
      </c>
      <c r="BQ60" t="s">
        <v>164</v>
      </c>
      <c r="BS60" t="s">
        <v>164</v>
      </c>
      <c r="BY60" t="s">
        <v>160</v>
      </c>
    </row>
    <row r="61" spans="1:77" x14ac:dyDescent="0.55000000000000004">
      <c r="BP61" t="s">
        <v>165</v>
      </c>
      <c r="BQ61" t="s">
        <v>165</v>
      </c>
      <c r="BS61" t="s">
        <v>165</v>
      </c>
      <c r="BY61" t="s">
        <v>161</v>
      </c>
    </row>
    <row r="62" spans="1:77" x14ac:dyDescent="0.55000000000000004">
      <c r="BP62" t="s">
        <v>166</v>
      </c>
      <c r="BQ62" t="s">
        <v>166</v>
      </c>
      <c r="BS62" t="s">
        <v>166</v>
      </c>
      <c r="BY62" t="s">
        <v>162</v>
      </c>
    </row>
    <row r="63" spans="1:77" x14ac:dyDescent="0.55000000000000004">
      <c r="BP63" t="s">
        <v>167</v>
      </c>
      <c r="BQ63" t="s">
        <v>167</v>
      </c>
      <c r="BS63" t="s">
        <v>167</v>
      </c>
      <c r="BY63" t="s">
        <v>163</v>
      </c>
    </row>
    <row r="64" spans="1:77" x14ac:dyDescent="0.55000000000000004">
      <c r="BP64" t="s">
        <v>168</v>
      </c>
      <c r="BQ64" t="s">
        <v>168</v>
      </c>
      <c r="BS64" t="s">
        <v>168</v>
      </c>
      <c r="BY64" t="s">
        <v>164</v>
      </c>
    </row>
    <row r="65" spans="68:77" x14ac:dyDescent="0.55000000000000004">
      <c r="BP65" t="s">
        <v>169</v>
      </c>
      <c r="BQ65" t="s">
        <v>169</v>
      </c>
      <c r="BS65" t="s">
        <v>169</v>
      </c>
      <c r="BY65" t="s">
        <v>165</v>
      </c>
    </row>
    <row r="66" spans="68:77" x14ac:dyDescent="0.55000000000000004">
      <c r="BP66" t="s">
        <v>170</v>
      </c>
      <c r="BQ66" t="s">
        <v>170</v>
      </c>
      <c r="BS66" t="s">
        <v>170</v>
      </c>
      <c r="BY66" t="s">
        <v>166</v>
      </c>
    </row>
    <row r="67" spans="68:77" x14ac:dyDescent="0.55000000000000004">
      <c r="BP67" t="s">
        <v>171</v>
      </c>
      <c r="BQ67" t="s">
        <v>171</v>
      </c>
      <c r="BS67" t="s">
        <v>171</v>
      </c>
      <c r="BY67" t="s">
        <v>167</v>
      </c>
    </row>
    <row r="68" spans="68:77" x14ac:dyDescent="0.55000000000000004">
      <c r="BP68" t="s">
        <v>172</v>
      </c>
      <c r="BQ68" t="s">
        <v>172</v>
      </c>
      <c r="BS68" t="s">
        <v>172</v>
      </c>
      <c r="BY68" t="s">
        <v>168</v>
      </c>
    </row>
    <row r="69" spans="68:77" x14ac:dyDescent="0.55000000000000004">
      <c r="BP69" t="s">
        <v>173</v>
      </c>
      <c r="BQ69" t="s">
        <v>173</v>
      </c>
      <c r="BS69" t="s">
        <v>173</v>
      </c>
      <c r="BY69" t="s">
        <v>169</v>
      </c>
    </row>
    <row r="70" spans="68:77" x14ac:dyDescent="0.55000000000000004">
      <c r="BP70" t="s">
        <v>174</v>
      </c>
      <c r="BQ70" t="s">
        <v>174</v>
      </c>
      <c r="BS70" t="s">
        <v>174</v>
      </c>
      <c r="BY70" t="s">
        <v>170</v>
      </c>
    </row>
    <row r="71" spans="68:77" x14ac:dyDescent="0.55000000000000004">
      <c r="BP71" t="s">
        <v>175</v>
      </c>
      <c r="BQ71" t="s">
        <v>175</v>
      </c>
      <c r="BS71" t="s">
        <v>175</v>
      </c>
      <c r="BY71" t="s">
        <v>171</v>
      </c>
    </row>
    <row r="72" spans="68:77" x14ac:dyDescent="0.55000000000000004">
      <c r="BP72" t="s">
        <v>180</v>
      </c>
      <c r="BQ72" t="s">
        <v>180</v>
      </c>
      <c r="BS72" t="s">
        <v>180</v>
      </c>
      <c r="BY72" t="s">
        <v>176</v>
      </c>
    </row>
    <row r="73" spans="68:77" x14ac:dyDescent="0.55000000000000004">
      <c r="BP73" t="s">
        <v>181</v>
      </c>
      <c r="BQ73" t="s">
        <v>181</v>
      </c>
      <c r="BS73" t="s">
        <v>181</v>
      </c>
      <c r="BY73" t="s">
        <v>177</v>
      </c>
    </row>
    <row r="74" spans="68:77" x14ac:dyDescent="0.55000000000000004">
      <c r="BP74" t="s">
        <v>182</v>
      </c>
      <c r="BQ74" t="s">
        <v>182</v>
      </c>
      <c r="BS74" t="s">
        <v>182</v>
      </c>
      <c r="BY74" t="s">
        <v>178</v>
      </c>
    </row>
    <row r="75" spans="68:77" x14ac:dyDescent="0.55000000000000004">
      <c r="BP75" t="s">
        <v>183</v>
      </c>
      <c r="BQ75" t="s">
        <v>183</v>
      </c>
      <c r="BS75" t="s">
        <v>183</v>
      </c>
      <c r="BY75" t="s">
        <v>179</v>
      </c>
    </row>
    <row r="76" spans="68:77" x14ac:dyDescent="0.55000000000000004">
      <c r="BP76" t="s">
        <v>184</v>
      </c>
      <c r="BQ76" t="s">
        <v>184</v>
      </c>
      <c r="BS76" t="s">
        <v>184</v>
      </c>
      <c r="BY76" t="s">
        <v>180</v>
      </c>
    </row>
    <row r="77" spans="68:77" x14ac:dyDescent="0.55000000000000004">
      <c r="BP77" t="s">
        <v>185</v>
      </c>
      <c r="BQ77" t="s">
        <v>185</v>
      </c>
      <c r="BS77" t="s">
        <v>185</v>
      </c>
      <c r="BY77" t="s">
        <v>181</v>
      </c>
    </row>
    <row r="78" spans="68:77" x14ac:dyDescent="0.55000000000000004">
      <c r="BP78" t="s">
        <v>186</v>
      </c>
      <c r="BQ78" t="s">
        <v>186</v>
      </c>
      <c r="BS78" t="s">
        <v>186</v>
      </c>
      <c r="BY78" t="s">
        <v>182</v>
      </c>
    </row>
    <row r="79" spans="68:77" x14ac:dyDescent="0.55000000000000004">
      <c r="BP79" t="s">
        <v>187</v>
      </c>
      <c r="BQ79" t="s">
        <v>187</v>
      </c>
      <c r="BS79" t="s">
        <v>187</v>
      </c>
      <c r="BY79" t="s">
        <v>183</v>
      </c>
    </row>
    <row r="80" spans="68:77" x14ac:dyDescent="0.55000000000000004">
      <c r="BP80" t="s">
        <v>188</v>
      </c>
      <c r="BQ80" t="s">
        <v>188</v>
      </c>
      <c r="BS80" t="s">
        <v>188</v>
      </c>
      <c r="BY80" t="s">
        <v>184</v>
      </c>
    </row>
    <row r="81" spans="68:77" x14ac:dyDescent="0.55000000000000004">
      <c r="BP81" t="s">
        <v>189</v>
      </c>
      <c r="BQ81" t="s">
        <v>189</v>
      </c>
      <c r="BS81" t="s">
        <v>189</v>
      </c>
      <c r="BY81" t="s">
        <v>185</v>
      </c>
    </row>
    <row r="82" spans="68:77" x14ac:dyDescent="0.55000000000000004">
      <c r="BP82" t="s">
        <v>190</v>
      </c>
      <c r="BQ82" t="s">
        <v>190</v>
      </c>
      <c r="BS82" t="s">
        <v>190</v>
      </c>
      <c r="BY82" t="s">
        <v>186</v>
      </c>
    </row>
    <row r="83" spans="68:77" x14ac:dyDescent="0.55000000000000004">
      <c r="BP83" t="s">
        <v>191</v>
      </c>
      <c r="BQ83" t="s">
        <v>191</v>
      </c>
      <c r="BS83" t="s">
        <v>191</v>
      </c>
      <c r="BY83" t="s">
        <v>187</v>
      </c>
    </row>
    <row r="84" spans="68:77" x14ac:dyDescent="0.55000000000000004">
      <c r="BP84" t="s">
        <v>192</v>
      </c>
      <c r="BQ84" t="s">
        <v>192</v>
      </c>
      <c r="BS84" t="s">
        <v>192</v>
      </c>
      <c r="BY84" t="s">
        <v>188</v>
      </c>
    </row>
    <row r="85" spans="68:77" x14ac:dyDescent="0.55000000000000004">
      <c r="BP85" t="s">
        <v>193</v>
      </c>
      <c r="BQ85" t="s">
        <v>193</v>
      </c>
      <c r="BS85" t="s">
        <v>193</v>
      </c>
      <c r="BY85" t="s">
        <v>189</v>
      </c>
    </row>
    <row r="86" spans="68:77" x14ac:dyDescent="0.55000000000000004">
      <c r="BP86" t="s">
        <v>194</v>
      </c>
      <c r="BQ86" t="s">
        <v>194</v>
      </c>
      <c r="BS86" t="s">
        <v>194</v>
      </c>
      <c r="BY86" t="s">
        <v>190</v>
      </c>
    </row>
    <row r="87" spans="68:77" x14ac:dyDescent="0.55000000000000004">
      <c r="BP87" t="s">
        <v>195</v>
      </c>
      <c r="BQ87" t="s">
        <v>195</v>
      </c>
      <c r="BS87" t="s">
        <v>195</v>
      </c>
      <c r="BY87" t="s">
        <v>191</v>
      </c>
    </row>
    <row r="88" spans="68:77" x14ac:dyDescent="0.55000000000000004">
      <c r="BP88" t="s">
        <v>196</v>
      </c>
      <c r="BQ88" t="s">
        <v>196</v>
      </c>
      <c r="BS88" t="s">
        <v>196</v>
      </c>
      <c r="BY88" t="s">
        <v>192</v>
      </c>
    </row>
    <row r="89" spans="68:77" x14ac:dyDescent="0.55000000000000004">
      <c r="BP89" t="s">
        <v>197</v>
      </c>
      <c r="BQ89" t="s">
        <v>197</v>
      </c>
      <c r="BS89" t="s">
        <v>197</v>
      </c>
      <c r="BY89" t="s">
        <v>193</v>
      </c>
    </row>
    <row r="90" spans="68:77" x14ac:dyDescent="0.55000000000000004">
      <c r="BP90" t="s">
        <v>198</v>
      </c>
      <c r="BQ90" t="s">
        <v>198</v>
      </c>
      <c r="BS90" t="s">
        <v>198</v>
      </c>
      <c r="BY90" t="s">
        <v>194</v>
      </c>
    </row>
    <row r="91" spans="68:77" x14ac:dyDescent="0.55000000000000004">
      <c r="BP91" t="s">
        <v>199</v>
      </c>
      <c r="BQ91" t="s">
        <v>199</v>
      </c>
      <c r="BS91" t="s">
        <v>199</v>
      </c>
      <c r="BY91" t="s">
        <v>195</v>
      </c>
    </row>
    <row r="92" spans="68:77" x14ac:dyDescent="0.55000000000000004">
      <c r="BP92" t="s">
        <v>200</v>
      </c>
      <c r="BQ92" t="s">
        <v>200</v>
      </c>
      <c r="BS92" t="s">
        <v>200</v>
      </c>
      <c r="BY92" t="s">
        <v>196</v>
      </c>
    </row>
    <row r="93" spans="68:77" x14ac:dyDescent="0.55000000000000004">
      <c r="BP93" t="s">
        <v>201</v>
      </c>
      <c r="BQ93" t="s">
        <v>201</v>
      </c>
      <c r="BS93" t="s">
        <v>201</v>
      </c>
      <c r="BY93" t="s">
        <v>197</v>
      </c>
    </row>
    <row r="94" spans="68:77" x14ac:dyDescent="0.55000000000000004">
      <c r="BP94" t="s">
        <v>202</v>
      </c>
      <c r="BQ94" t="s">
        <v>202</v>
      </c>
      <c r="BS94" t="s">
        <v>202</v>
      </c>
      <c r="BY94" t="s">
        <v>198</v>
      </c>
    </row>
    <row r="95" spans="68:77" x14ac:dyDescent="0.55000000000000004">
      <c r="BP95" t="s">
        <v>203</v>
      </c>
      <c r="BQ95" t="s">
        <v>203</v>
      </c>
      <c r="BS95" t="s">
        <v>203</v>
      </c>
      <c r="BY95" t="s">
        <v>199</v>
      </c>
    </row>
    <row r="96" spans="68:77" x14ac:dyDescent="0.55000000000000004">
      <c r="BP96" t="s">
        <v>204</v>
      </c>
      <c r="BQ96" t="s">
        <v>204</v>
      </c>
      <c r="BS96" t="s">
        <v>204</v>
      </c>
      <c r="BY96" t="s">
        <v>200</v>
      </c>
    </row>
    <row r="97" spans="68:77" x14ac:dyDescent="0.55000000000000004">
      <c r="BP97" t="s">
        <v>205</v>
      </c>
      <c r="BQ97" t="s">
        <v>205</v>
      </c>
      <c r="BS97" t="s">
        <v>205</v>
      </c>
      <c r="BY97" t="s">
        <v>201</v>
      </c>
    </row>
    <row r="98" spans="68:77" x14ac:dyDescent="0.55000000000000004">
      <c r="BP98" t="s">
        <v>206</v>
      </c>
      <c r="BQ98" t="s">
        <v>206</v>
      </c>
      <c r="BS98" t="s">
        <v>206</v>
      </c>
      <c r="BY98" t="s">
        <v>202</v>
      </c>
    </row>
    <row r="99" spans="68:77" x14ac:dyDescent="0.55000000000000004">
      <c r="BP99" t="s">
        <v>207</v>
      </c>
      <c r="BQ99" t="s">
        <v>207</v>
      </c>
      <c r="BS99" t="s">
        <v>207</v>
      </c>
      <c r="BY99" t="s">
        <v>203</v>
      </c>
    </row>
    <row r="100" spans="68:77" x14ac:dyDescent="0.55000000000000004">
      <c r="BP100" t="s">
        <v>208</v>
      </c>
      <c r="BQ100" t="s">
        <v>208</v>
      </c>
      <c r="BS100" t="s">
        <v>208</v>
      </c>
      <c r="BY100" t="s">
        <v>204</v>
      </c>
    </row>
    <row r="101" spans="68:77" x14ac:dyDescent="0.55000000000000004">
      <c r="BP101" t="s">
        <v>209</v>
      </c>
      <c r="BQ101" t="s">
        <v>209</v>
      </c>
      <c r="BS101" t="s">
        <v>209</v>
      </c>
      <c r="BY101" t="s">
        <v>205</v>
      </c>
    </row>
    <row r="102" spans="68:77" x14ac:dyDescent="0.55000000000000004">
      <c r="BP102" t="s">
        <v>210</v>
      </c>
      <c r="BQ102" t="s">
        <v>210</v>
      </c>
      <c r="BS102" t="s">
        <v>210</v>
      </c>
      <c r="BY102" t="s">
        <v>206</v>
      </c>
    </row>
    <row r="103" spans="68:77" x14ac:dyDescent="0.55000000000000004">
      <c r="BP103" t="s">
        <v>211</v>
      </c>
      <c r="BQ103" t="s">
        <v>211</v>
      </c>
      <c r="BS103" t="s">
        <v>211</v>
      </c>
      <c r="BY103" t="s">
        <v>207</v>
      </c>
    </row>
    <row r="104" spans="68:77" x14ac:dyDescent="0.55000000000000004">
      <c r="BP104" t="s">
        <v>212</v>
      </c>
      <c r="BQ104" t="s">
        <v>212</v>
      </c>
      <c r="BS104" t="s">
        <v>212</v>
      </c>
      <c r="BY104" t="s">
        <v>208</v>
      </c>
    </row>
    <row r="105" spans="68:77" x14ac:dyDescent="0.55000000000000004">
      <c r="BP105" t="s">
        <v>213</v>
      </c>
      <c r="BQ105" t="s">
        <v>213</v>
      </c>
      <c r="BS105" t="s">
        <v>213</v>
      </c>
      <c r="BY105" t="s">
        <v>209</v>
      </c>
    </row>
    <row r="106" spans="68:77" x14ac:dyDescent="0.55000000000000004">
      <c r="BP106" t="s">
        <v>214</v>
      </c>
      <c r="BQ106" t="s">
        <v>214</v>
      </c>
      <c r="BS106" t="s">
        <v>214</v>
      </c>
      <c r="BY106" t="s">
        <v>210</v>
      </c>
    </row>
    <row r="107" spans="68:77" x14ac:dyDescent="0.55000000000000004">
      <c r="BP107" t="s">
        <v>215</v>
      </c>
      <c r="BQ107" t="s">
        <v>215</v>
      </c>
      <c r="BS107" t="s">
        <v>215</v>
      </c>
      <c r="BY107" t="s">
        <v>211</v>
      </c>
    </row>
    <row r="108" spans="68:77" x14ac:dyDescent="0.55000000000000004">
      <c r="BP108" t="s">
        <v>216</v>
      </c>
      <c r="BQ108" t="s">
        <v>216</v>
      </c>
      <c r="BS108" t="s">
        <v>216</v>
      </c>
      <c r="BY108" t="s">
        <v>212</v>
      </c>
    </row>
    <row r="109" spans="68:77" x14ac:dyDescent="0.55000000000000004">
      <c r="BP109" t="s">
        <v>217</v>
      </c>
      <c r="BQ109" t="s">
        <v>217</v>
      </c>
      <c r="BS109" t="s">
        <v>217</v>
      </c>
      <c r="BY109" t="s">
        <v>213</v>
      </c>
    </row>
    <row r="110" spans="68:77" x14ac:dyDescent="0.55000000000000004">
      <c r="BP110" t="s">
        <v>218</v>
      </c>
      <c r="BQ110" t="s">
        <v>218</v>
      </c>
      <c r="BS110" t="s">
        <v>218</v>
      </c>
      <c r="BY110" t="s">
        <v>214</v>
      </c>
    </row>
    <row r="111" spans="68:77" x14ac:dyDescent="0.55000000000000004">
      <c r="BP111" t="s">
        <v>219</v>
      </c>
      <c r="BQ111" t="s">
        <v>219</v>
      </c>
      <c r="BS111" t="s">
        <v>219</v>
      </c>
      <c r="BY111" t="s">
        <v>215</v>
      </c>
    </row>
    <row r="112" spans="68:77" x14ac:dyDescent="0.55000000000000004">
      <c r="BP112" t="s">
        <v>220</v>
      </c>
      <c r="BQ112" t="s">
        <v>220</v>
      </c>
      <c r="BS112" t="s">
        <v>220</v>
      </c>
      <c r="BY112" t="s">
        <v>216</v>
      </c>
    </row>
    <row r="113" spans="68:77" x14ac:dyDescent="0.55000000000000004">
      <c r="BP113" t="s">
        <v>221</v>
      </c>
      <c r="BQ113" t="s">
        <v>221</v>
      </c>
      <c r="BS113" t="s">
        <v>221</v>
      </c>
      <c r="BY113" t="s">
        <v>217</v>
      </c>
    </row>
    <row r="114" spans="68:77" x14ac:dyDescent="0.55000000000000004">
      <c r="BP114" t="s">
        <v>222</v>
      </c>
      <c r="BQ114" t="s">
        <v>222</v>
      </c>
      <c r="BS114" t="s">
        <v>222</v>
      </c>
      <c r="BY114" t="s">
        <v>218</v>
      </c>
    </row>
    <row r="115" spans="68:77" x14ac:dyDescent="0.55000000000000004">
      <c r="BP115" t="s">
        <v>223</v>
      </c>
      <c r="BQ115" t="s">
        <v>223</v>
      </c>
      <c r="BS115" t="s">
        <v>223</v>
      </c>
      <c r="BY115" t="s">
        <v>219</v>
      </c>
    </row>
    <row r="116" spans="68:77" x14ac:dyDescent="0.55000000000000004">
      <c r="BP116" t="s">
        <v>224</v>
      </c>
      <c r="BQ116" t="s">
        <v>224</v>
      </c>
      <c r="BS116" t="s">
        <v>224</v>
      </c>
      <c r="BY116" t="s">
        <v>220</v>
      </c>
    </row>
    <row r="117" spans="68:77" x14ac:dyDescent="0.55000000000000004">
      <c r="BP117" t="s">
        <v>225</v>
      </c>
      <c r="BQ117" t="s">
        <v>225</v>
      </c>
      <c r="BS117" t="s">
        <v>225</v>
      </c>
      <c r="BY117" t="s">
        <v>221</v>
      </c>
    </row>
    <row r="118" spans="68:77" x14ac:dyDescent="0.55000000000000004">
      <c r="BP118" t="s">
        <v>226</v>
      </c>
      <c r="BQ118" t="s">
        <v>226</v>
      </c>
      <c r="BS118" t="s">
        <v>226</v>
      </c>
      <c r="BY118" t="s">
        <v>222</v>
      </c>
    </row>
    <row r="119" spans="68:77" x14ac:dyDescent="0.55000000000000004">
      <c r="BP119" t="s">
        <v>227</v>
      </c>
      <c r="BQ119" t="s">
        <v>227</v>
      </c>
      <c r="BS119" t="s">
        <v>227</v>
      </c>
      <c r="BY119" t="s">
        <v>223</v>
      </c>
    </row>
    <row r="120" spans="68:77" x14ac:dyDescent="0.55000000000000004">
      <c r="BP120" t="s">
        <v>228</v>
      </c>
      <c r="BQ120" t="s">
        <v>228</v>
      </c>
      <c r="BS120" t="s">
        <v>228</v>
      </c>
      <c r="BY120" t="s">
        <v>224</v>
      </c>
    </row>
    <row r="121" spans="68:77" x14ac:dyDescent="0.55000000000000004">
      <c r="BP121" t="s">
        <v>229</v>
      </c>
      <c r="BQ121" t="s">
        <v>229</v>
      </c>
      <c r="BS121" t="s">
        <v>229</v>
      </c>
      <c r="BY121" t="s">
        <v>225</v>
      </c>
    </row>
    <row r="122" spans="68:77" x14ac:dyDescent="0.55000000000000004">
      <c r="BP122" t="s">
        <v>230</v>
      </c>
      <c r="BQ122" t="s">
        <v>230</v>
      </c>
      <c r="BS122" t="s">
        <v>230</v>
      </c>
      <c r="BY122" t="s">
        <v>226</v>
      </c>
    </row>
    <row r="123" spans="68:77" x14ac:dyDescent="0.55000000000000004">
      <c r="BP123" t="s">
        <v>231</v>
      </c>
      <c r="BQ123" t="s">
        <v>231</v>
      </c>
      <c r="BS123" t="s">
        <v>231</v>
      </c>
      <c r="BY123" t="s">
        <v>227</v>
      </c>
    </row>
    <row r="124" spans="68:77" x14ac:dyDescent="0.55000000000000004">
      <c r="BP124" t="s">
        <v>232</v>
      </c>
      <c r="BQ124" t="s">
        <v>232</v>
      </c>
      <c r="BS124" t="s">
        <v>232</v>
      </c>
      <c r="BY124" t="s">
        <v>228</v>
      </c>
    </row>
    <row r="125" spans="68:77" x14ac:dyDescent="0.55000000000000004">
      <c r="BP125" t="s">
        <v>233</v>
      </c>
      <c r="BQ125" t="s">
        <v>233</v>
      </c>
      <c r="BS125" t="s">
        <v>233</v>
      </c>
      <c r="BY125" t="s">
        <v>229</v>
      </c>
    </row>
    <row r="126" spans="68:77" x14ac:dyDescent="0.55000000000000004">
      <c r="BP126" t="s">
        <v>234</v>
      </c>
      <c r="BQ126" t="s">
        <v>234</v>
      </c>
      <c r="BS126" t="s">
        <v>234</v>
      </c>
      <c r="BY126" t="s">
        <v>230</v>
      </c>
    </row>
    <row r="127" spans="68:77" x14ac:dyDescent="0.55000000000000004">
      <c r="BP127" t="s">
        <v>235</v>
      </c>
      <c r="BQ127" t="s">
        <v>235</v>
      </c>
      <c r="BS127" t="s">
        <v>235</v>
      </c>
      <c r="BY127" t="s">
        <v>231</v>
      </c>
    </row>
    <row r="128" spans="68:77" x14ac:dyDescent="0.55000000000000004">
      <c r="BP128" t="s">
        <v>236</v>
      </c>
      <c r="BQ128" t="s">
        <v>236</v>
      </c>
      <c r="BS128" t="s">
        <v>236</v>
      </c>
      <c r="BY128" t="s">
        <v>232</v>
      </c>
    </row>
    <row r="129" spans="68:77" x14ac:dyDescent="0.55000000000000004">
      <c r="BP129" t="s">
        <v>237</v>
      </c>
      <c r="BQ129" t="s">
        <v>237</v>
      </c>
      <c r="BS129" t="s">
        <v>237</v>
      </c>
      <c r="BY129" t="s">
        <v>233</v>
      </c>
    </row>
    <row r="130" spans="68:77" x14ac:dyDescent="0.55000000000000004">
      <c r="BP130" t="s">
        <v>238</v>
      </c>
      <c r="BQ130" t="s">
        <v>238</v>
      </c>
      <c r="BS130" t="s">
        <v>238</v>
      </c>
      <c r="BY130" t="s">
        <v>234</v>
      </c>
    </row>
    <row r="131" spans="68:77" x14ac:dyDescent="0.55000000000000004">
      <c r="BP131" t="s">
        <v>239</v>
      </c>
      <c r="BQ131" t="s">
        <v>239</v>
      </c>
      <c r="BS131" t="s">
        <v>239</v>
      </c>
      <c r="BY131" t="s">
        <v>235</v>
      </c>
    </row>
    <row r="132" spans="68:77" x14ac:dyDescent="0.55000000000000004">
      <c r="BP132" t="s">
        <v>240</v>
      </c>
      <c r="BQ132" t="s">
        <v>240</v>
      </c>
      <c r="BS132" t="s">
        <v>240</v>
      </c>
      <c r="BY132" t="s">
        <v>236</v>
      </c>
    </row>
    <row r="133" spans="68:77" x14ac:dyDescent="0.55000000000000004">
      <c r="BP133" t="s">
        <v>241</v>
      </c>
      <c r="BQ133" t="s">
        <v>241</v>
      </c>
      <c r="BS133" t="s">
        <v>241</v>
      </c>
      <c r="BY133" t="s">
        <v>237</v>
      </c>
    </row>
    <row r="134" spans="68:77" x14ac:dyDescent="0.55000000000000004">
      <c r="BP134" t="s">
        <v>242</v>
      </c>
      <c r="BQ134" t="s">
        <v>242</v>
      </c>
      <c r="BS134" t="s">
        <v>242</v>
      </c>
      <c r="BY134" t="s">
        <v>238</v>
      </c>
    </row>
    <row r="135" spans="68:77" x14ac:dyDescent="0.55000000000000004">
      <c r="BP135" t="s">
        <v>243</v>
      </c>
      <c r="BQ135" t="s">
        <v>243</v>
      </c>
      <c r="BS135" t="s">
        <v>243</v>
      </c>
      <c r="BY135" t="s">
        <v>239</v>
      </c>
    </row>
    <row r="136" spans="68:77" x14ac:dyDescent="0.55000000000000004">
      <c r="BP136" t="s">
        <v>244</v>
      </c>
      <c r="BQ136" t="s">
        <v>244</v>
      </c>
      <c r="BS136" t="s">
        <v>244</v>
      </c>
      <c r="BY136" t="s">
        <v>240</v>
      </c>
    </row>
    <row r="137" spans="68:77" x14ac:dyDescent="0.55000000000000004">
      <c r="BP137" t="s">
        <v>245</v>
      </c>
      <c r="BQ137" t="s">
        <v>245</v>
      </c>
      <c r="BS137" t="s">
        <v>245</v>
      </c>
      <c r="BY137" t="s">
        <v>241</v>
      </c>
    </row>
    <row r="138" spans="68:77" x14ac:dyDescent="0.55000000000000004">
      <c r="BP138" t="s">
        <v>246</v>
      </c>
      <c r="BQ138" t="s">
        <v>246</v>
      </c>
      <c r="BS138" t="s">
        <v>246</v>
      </c>
      <c r="BY138" t="s">
        <v>242</v>
      </c>
    </row>
    <row r="139" spans="68:77" x14ac:dyDescent="0.55000000000000004">
      <c r="BP139" t="s">
        <v>247</v>
      </c>
      <c r="BQ139" t="s">
        <v>247</v>
      </c>
      <c r="BS139" t="s">
        <v>247</v>
      </c>
      <c r="BY139" t="s">
        <v>243</v>
      </c>
    </row>
    <row r="140" spans="68:77" x14ac:dyDescent="0.55000000000000004">
      <c r="BP140" t="s">
        <v>248</v>
      </c>
      <c r="BQ140" t="s">
        <v>248</v>
      </c>
      <c r="BS140" t="s">
        <v>248</v>
      </c>
      <c r="BY140" t="s">
        <v>244</v>
      </c>
    </row>
    <row r="141" spans="68:77" x14ac:dyDescent="0.55000000000000004">
      <c r="BP141" t="s">
        <v>249</v>
      </c>
      <c r="BQ141" t="s">
        <v>249</v>
      </c>
      <c r="BS141" t="s">
        <v>249</v>
      </c>
      <c r="BY141" t="s">
        <v>245</v>
      </c>
    </row>
    <row r="142" spans="68:77" x14ac:dyDescent="0.55000000000000004">
      <c r="BP142" t="s">
        <v>250</v>
      </c>
      <c r="BQ142" t="s">
        <v>250</v>
      </c>
      <c r="BS142" t="s">
        <v>250</v>
      </c>
      <c r="BY142" t="s">
        <v>246</v>
      </c>
    </row>
    <row r="143" spans="68:77" x14ac:dyDescent="0.55000000000000004">
      <c r="BP143" t="s">
        <v>251</v>
      </c>
      <c r="BQ143" t="s">
        <v>251</v>
      </c>
      <c r="BS143" t="s">
        <v>251</v>
      </c>
      <c r="BY143" t="s">
        <v>247</v>
      </c>
    </row>
    <row r="144" spans="68:77" x14ac:dyDescent="0.55000000000000004">
      <c r="BP144" t="s">
        <v>252</v>
      </c>
      <c r="BQ144" t="s">
        <v>252</v>
      </c>
      <c r="BS144" t="s">
        <v>252</v>
      </c>
      <c r="BY144" t="s">
        <v>248</v>
      </c>
    </row>
    <row r="145" spans="68:77" x14ac:dyDescent="0.55000000000000004">
      <c r="BP145" t="s">
        <v>253</v>
      </c>
      <c r="BQ145" t="s">
        <v>253</v>
      </c>
      <c r="BS145" t="s">
        <v>253</v>
      </c>
      <c r="BY145" t="s">
        <v>249</v>
      </c>
    </row>
    <row r="146" spans="68:77" x14ac:dyDescent="0.55000000000000004">
      <c r="BP146" t="s">
        <v>254</v>
      </c>
      <c r="BQ146" t="s">
        <v>254</v>
      </c>
      <c r="BS146" t="s">
        <v>254</v>
      </c>
      <c r="BY146" t="s">
        <v>250</v>
      </c>
    </row>
    <row r="147" spans="68:77" x14ac:dyDescent="0.55000000000000004">
      <c r="BP147" t="s">
        <v>255</v>
      </c>
      <c r="BQ147" t="s">
        <v>255</v>
      </c>
      <c r="BS147" t="s">
        <v>255</v>
      </c>
      <c r="BY147" t="s">
        <v>251</v>
      </c>
    </row>
    <row r="148" spans="68:77" x14ac:dyDescent="0.55000000000000004">
      <c r="BP148" t="s">
        <v>256</v>
      </c>
      <c r="BQ148" t="s">
        <v>256</v>
      </c>
      <c r="BS148" t="s">
        <v>256</v>
      </c>
      <c r="BY148" t="s">
        <v>252</v>
      </c>
    </row>
    <row r="149" spans="68:77" x14ac:dyDescent="0.55000000000000004">
      <c r="BP149" t="s">
        <v>257</v>
      </c>
      <c r="BQ149" t="s">
        <v>257</v>
      </c>
      <c r="BS149" t="s">
        <v>257</v>
      </c>
      <c r="BY149" t="s">
        <v>253</v>
      </c>
    </row>
    <row r="150" spans="68:77" x14ac:dyDescent="0.55000000000000004">
      <c r="BP150" t="s">
        <v>258</v>
      </c>
      <c r="BQ150" t="s">
        <v>258</v>
      </c>
      <c r="BS150" t="s">
        <v>258</v>
      </c>
      <c r="BY150" t="s">
        <v>254</v>
      </c>
    </row>
    <row r="151" spans="68:77" x14ac:dyDescent="0.55000000000000004">
      <c r="BP151" t="s">
        <v>259</v>
      </c>
      <c r="BQ151" t="s">
        <v>259</v>
      </c>
      <c r="BS151" t="s">
        <v>259</v>
      </c>
      <c r="BY151" t="s">
        <v>255</v>
      </c>
    </row>
    <row r="152" spans="68:77" x14ac:dyDescent="0.55000000000000004">
      <c r="BP152" t="s">
        <v>260</v>
      </c>
      <c r="BQ152" t="s">
        <v>260</v>
      </c>
      <c r="BS152" t="s">
        <v>260</v>
      </c>
      <c r="BY152" t="s">
        <v>256</v>
      </c>
    </row>
    <row r="153" spans="68:77" x14ac:dyDescent="0.55000000000000004">
      <c r="BP153" t="s">
        <v>261</v>
      </c>
      <c r="BQ153" t="s">
        <v>261</v>
      </c>
      <c r="BS153" t="s">
        <v>261</v>
      </c>
      <c r="BY153" t="s">
        <v>257</v>
      </c>
    </row>
    <row r="154" spans="68:77" x14ac:dyDescent="0.55000000000000004">
      <c r="BP154" t="s">
        <v>262</v>
      </c>
      <c r="BQ154" t="s">
        <v>262</v>
      </c>
      <c r="BS154" t="s">
        <v>262</v>
      </c>
      <c r="BY154" t="s">
        <v>258</v>
      </c>
    </row>
    <row r="155" spans="68:77" x14ac:dyDescent="0.55000000000000004">
      <c r="BP155" t="s">
        <v>263</v>
      </c>
      <c r="BQ155" t="s">
        <v>263</v>
      </c>
      <c r="BS155" t="s">
        <v>263</v>
      </c>
      <c r="BY155" t="s">
        <v>259</v>
      </c>
    </row>
    <row r="156" spans="68:77" x14ac:dyDescent="0.55000000000000004">
      <c r="BP156" t="s">
        <v>264</v>
      </c>
      <c r="BQ156" t="s">
        <v>264</v>
      </c>
      <c r="BS156" t="s">
        <v>264</v>
      </c>
      <c r="BY156" t="s">
        <v>260</v>
      </c>
    </row>
    <row r="157" spans="68:77" x14ac:dyDescent="0.55000000000000004">
      <c r="BP157" t="s">
        <v>265</v>
      </c>
      <c r="BQ157" t="s">
        <v>265</v>
      </c>
      <c r="BS157" t="s">
        <v>265</v>
      </c>
      <c r="BY157" t="s">
        <v>261</v>
      </c>
    </row>
    <row r="158" spans="68:77" x14ac:dyDescent="0.55000000000000004">
      <c r="BP158" t="s">
        <v>266</v>
      </c>
      <c r="BQ158" t="s">
        <v>266</v>
      </c>
      <c r="BS158" t="s">
        <v>266</v>
      </c>
      <c r="BY158" t="s">
        <v>262</v>
      </c>
    </row>
    <row r="159" spans="68:77" x14ac:dyDescent="0.55000000000000004">
      <c r="BP159" t="s">
        <v>267</v>
      </c>
      <c r="BQ159" t="s">
        <v>267</v>
      </c>
      <c r="BS159" t="s">
        <v>267</v>
      </c>
      <c r="BY159" t="s">
        <v>263</v>
      </c>
    </row>
    <row r="160" spans="68:77" x14ac:dyDescent="0.55000000000000004">
      <c r="BP160" t="s">
        <v>268</v>
      </c>
      <c r="BQ160" t="s">
        <v>268</v>
      </c>
      <c r="BS160" t="s">
        <v>268</v>
      </c>
      <c r="BY160" t="s">
        <v>264</v>
      </c>
    </row>
    <row r="161" spans="68:77" x14ac:dyDescent="0.55000000000000004">
      <c r="BP161" t="s">
        <v>269</v>
      </c>
      <c r="BQ161" t="s">
        <v>269</v>
      </c>
      <c r="BS161" t="s">
        <v>269</v>
      </c>
      <c r="BY161" t="s">
        <v>265</v>
      </c>
    </row>
    <row r="162" spans="68:77" x14ac:dyDescent="0.55000000000000004">
      <c r="BP162" t="s">
        <v>270</v>
      </c>
      <c r="BQ162" t="s">
        <v>270</v>
      </c>
      <c r="BS162" t="s">
        <v>270</v>
      </c>
      <c r="BY162" t="s">
        <v>266</v>
      </c>
    </row>
    <row r="163" spans="68:77" x14ac:dyDescent="0.55000000000000004">
      <c r="BP163" t="s">
        <v>271</v>
      </c>
      <c r="BQ163" t="s">
        <v>271</v>
      </c>
      <c r="BS163" t="s">
        <v>271</v>
      </c>
      <c r="BY163" t="s">
        <v>267</v>
      </c>
    </row>
    <row r="164" spans="68:77" x14ac:dyDescent="0.55000000000000004">
      <c r="BP164" t="s">
        <v>272</v>
      </c>
      <c r="BQ164" t="s">
        <v>272</v>
      </c>
      <c r="BS164" t="s">
        <v>272</v>
      </c>
      <c r="BY164" t="s">
        <v>268</v>
      </c>
    </row>
    <row r="165" spans="68:77" x14ac:dyDescent="0.55000000000000004">
      <c r="BP165" t="s">
        <v>273</v>
      </c>
      <c r="BQ165" t="s">
        <v>273</v>
      </c>
      <c r="BS165" t="s">
        <v>273</v>
      </c>
      <c r="BY165" t="s">
        <v>269</v>
      </c>
    </row>
    <row r="166" spans="68:77" x14ac:dyDescent="0.55000000000000004">
      <c r="BP166" t="s">
        <v>274</v>
      </c>
      <c r="BQ166" t="s">
        <v>274</v>
      </c>
      <c r="BS166" t="s">
        <v>274</v>
      </c>
      <c r="BY166" t="s">
        <v>270</v>
      </c>
    </row>
    <row r="167" spans="68:77" x14ac:dyDescent="0.55000000000000004">
      <c r="BP167" t="s">
        <v>275</v>
      </c>
      <c r="BQ167" t="s">
        <v>275</v>
      </c>
      <c r="BS167" t="s">
        <v>275</v>
      </c>
      <c r="BY167" t="s">
        <v>271</v>
      </c>
    </row>
    <row r="168" spans="68:77" x14ac:dyDescent="0.55000000000000004">
      <c r="BP168" t="s">
        <v>276</v>
      </c>
      <c r="BQ168" t="s">
        <v>276</v>
      </c>
      <c r="BS168" t="s">
        <v>276</v>
      </c>
      <c r="BY168" t="s">
        <v>272</v>
      </c>
    </row>
    <row r="169" spans="68:77" x14ac:dyDescent="0.55000000000000004">
      <c r="BP169" t="s">
        <v>277</v>
      </c>
      <c r="BQ169" t="s">
        <v>277</v>
      </c>
      <c r="BS169" t="s">
        <v>277</v>
      </c>
      <c r="BY169" t="s">
        <v>273</v>
      </c>
    </row>
    <row r="170" spans="68:77" x14ac:dyDescent="0.55000000000000004">
      <c r="BY170" t="s">
        <v>274</v>
      </c>
    </row>
    <row r="171" spans="68:77" x14ac:dyDescent="0.55000000000000004">
      <c r="BY171" t="s">
        <v>275</v>
      </c>
    </row>
    <row r="172" spans="68:77" x14ac:dyDescent="0.55000000000000004">
      <c r="BY172" t="s">
        <v>276</v>
      </c>
    </row>
    <row r="173" spans="68:77" x14ac:dyDescent="0.55000000000000004">
      <c r="BY173" t="s">
        <v>277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D29" sqref="D29"/>
    </sheetView>
  </sheetViews>
  <sheetFormatPr defaultRowHeight="14.4" x14ac:dyDescent="0.55000000000000004"/>
  <cols>
    <col min="1" max="1" width="19.15625" customWidth="1"/>
    <col min="2" max="2" width="14.83984375" customWidth="1"/>
    <col min="3" max="3" width="19.15625" customWidth="1"/>
    <col min="5" max="5" width="13.83984375" customWidth="1"/>
    <col min="6" max="6" width="10" bestFit="1" customWidth="1"/>
  </cols>
  <sheetData>
    <row r="1" spans="1:6" x14ac:dyDescent="0.55000000000000004">
      <c r="A1" s="1" t="s">
        <v>8</v>
      </c>
      <c r="B1" s="1" t="s">
        <v>9</v>
      </c>
      <c r="C1" s="1" t="s">
        <v>17</v>
      </c>
      <c r="D1" s="1" t="s">
        <v>5</v>
      </c>
      <c r="E1" s="1" t="s">
        <v>6</v>
      </c>
      <c r="F1" s="1" t="s">
        <v>7</v>
      </c>
    </row>
    <row r="2" spans="1:6" x14ac:dyDescent="0.55000000000000004">
      <c r="A2" s="2" t="s">
        <v>10</v>
      </c>
      <c r="B2" s="2" t="s">
        <v>14</v>
      </c>
      <c r="C2" s="2">
        <v>1</v>
      </c>
      <c r="D2" s="2">
        <v>1</v>
      </c>
      <c r="E2" s="2">
        <v>307895200</v>
      </c>
      <c r="F2" s="2">
        <f>E2/2</f>
        <v>153947600</v>
      </c>
    </row>
    <row r="3" spans="1:6" x14ac:dyDescent="0.55000000000000004">
      <c r="A3" s="2" t="s">
        <v>11</v>
      </c>
      <c r="B3" s="2" t="s">
        <v>14</v>
      </c>
      <c r="C3" s="2">
        <v>2</v>
      </c>
      <c r="D3" s="2">
        <v>1</v>
      </c>
      <c r="E3" s="2">
        <v>222656186</v>
      </c>
      <c r="F3" s="2">
        <f t="shared" ref="F3:F9" si="0">E3/2</f>
        <v>111328093</v>
      </c>
    </row>
    <row r="4" spans="1:6" x14ac:dyDescent="0.55000000000000004">
      <c r="A4" s="2" t="s">
        <v>12</v>
      </c>
      <c r="B4" s="2" t="s">
        <v>14</v>
      </c>
      <c r="C4" s="2">
        <v>3</v>
      </c>
      <c r="D4" s="2">
        <v>1</v>
      </c>
      <c r="E4" s="2">
        <v>237316258</v>
      </c>
      <c r="F4" s="2">
        <f t="shared" si="0"/>
        <v>118658129</v>
      </c>
    </row>
    <row r="5" spans="1:6" x14ac:dyDescent="0.55000000000000004">
      <c r="A5" s="2" t="s">
        <v>13</v>
      </c>
      <c r="B5" s="2" t="s">
        <v>14</v>
      </c>
      <c r="C5" s="2">
        <v>4</v>
      </c>
      <c r="D5" s="2">
        <v>1</v>
      </c>
      <c r="E5" s="2">
        <v>194051328</v>
      </c>
      <c r="F5" s="2">
        <f t="shared" si="0"/>
        <v>97025664</v>
      </c>
    </row>
    <row r="6" spans="1:6" x14ac:dyDescent="0.55000000000000004">
      <c r="A6" s="2" t="s">
        <v>10</v>
      </c>
      <c r="B6" s="2" t="s">
        <v>15</v>
      </c>
      <c r="C6" s="2">
        <v>5</v>
      </c>
      <c r="D6" s="2">
        <v>2</v>
      </c>
      <c r="E6" s="2">
        <v>221848832</v>
      </c>
      <c r="F6" s="2">
        <f t="shared" si="0"/>
        <v>110924416</v>
      </c>
    </row>
    <row r="7" spans="1:6" x14ac:dyDescent="0.55000000000000004">
      <c r="A7" s="2" t="s">
        <v>11</v>
      </c>
      <c r="B7" s="2" t="s">
        <v>15</v>
      </c>
      <c r="C7" s="2">
        <v>6</v>
      </c>
      <c r="D7" s="2">
        <v>2</v>
      </c>
      <c r="E7" s="2">
        <v>170907862</v>
      </c>
      <c r="F7" s="2">
        <f t="shared" si="0"/>
        <v>85453931</v>
      </c>
    </row>
    <row r="8" spans="1:6" x14ac:dyDescent="0.55000000000000004">
      <c r="A8" s="2" t="s">
        <v>12</v>
      </c>
      <c r="B8" s="2" t="s">
        <v>15</v>
      </c>
      <c r="C8" s="2">
        <v>7</v>
      </c>
      <c r="D8" s="2">
        <v>2</v>
      </c>
      <c r="E8" s="2">
        <v>230985102</v>
      </c>
      <c r="F8" s="2">
        <f t="shared" si="0"/>
        <v>115492551</v>
      </c>
    </row>
    <row r="9" spans="1:6" x14ac:dyDescent="0.55000000000000004">
      <c r="A9" s="2" t="s">
        <v>13</v>
      </c>
      <c r="B9" s="2" t="s">
        <v>15</v>
      </c>
      <c r="C9" s="2">
        <v>8</v>
      </c>
      <c r="D9" s="2">
        <v>2</v>
      </c>
      <c r="E9" s="2">
        <v>323846024</v>
      </c>
      <c r="F9" s="2">
        <f t="shared" si="0"/>
        <v>161923012</v>
      </c>
    </row>
    <row r="10" spans="1:6" x14ac:dyDescent="0.55000000000000004">
      <c r="D10" s="1" t="s">
        <v>16</v>
      </c>
      <c r="E10" s="2">
        <f>SUM(E2:E9)</f>
        <v>1909506792</v>
      </c>
      <c r="F10" s="2">
        <f>SUM(F2:F9)</f>
        <v>954753396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02FA-3246-4867-B8CF-7578A88FFC6F}">
  <dimension ref="A1:AC321"/>
  <sheetViews>
    <sheetView topLeftCell="J1" zoomScaleNormal="100" workbookViewId="0">
      <pane ySplit="1" topLeftCell="A2" activePane="bottomLeft" state="frozen"/>
      <selection pane="bottomLeft" activeCell="U11" sqref="U11"/>
    </sheetView>
  </sheetViews>
  <sheetFormatPr defaultRowHeight="14.4" x14ac:dyDescent="0.55000000000000004"/>
  <cols>
    <col min="1" max="1" width="14.26171875" customWidth="1"/>
    <col min="3" max="3" width="22.41796875" style="4" customWidth="1"/>
    <col min="4" max="4" width="22.41796875" style="5" customWidth="1"/>
    <col min="5" max="5" width="19.15625" style="5" customWidth="1"/>
    <col min="6" max="6" width="20.15625" style="18" customWidth="1"/>
    <col min="7" max="7" width="9.15625" style="18"/>
    <col min="8" max="8" width="9.15625" style="22"/>
    <col min="9" max="9" width="9.15625" style="18"/>
    <col min="10" max="10" width="12" style="10" bestFit="1" customWidth="1"/>
    <col min="11" max="14" width="9.15625" style="10"/>
    <col min="15" max="24" width="9.15625" style="20"/>
    <col min="25" max="27" width="9.15625" style="24"/>
  </cols>
  <sheetData>
    <row r="1" spans="1:29" s="6" customFormat="1" x14ac:dyDescent="0.55000000000000004">
      <c r="A1" s="6" t="s">
        <v>18</v>
      </c>
      <c r="B1" s="6" t="s">
        <v>9</v>
      </c>
      <c r="C1" s="7" t="s">
        <v>288</v>
      </c>
      <c r="D1" s="8" t="s">
        <v>19</v>
      </c>
      <c r="E1" s="8" t="s">
        <v>289</v>
      </c>
      <c r="F1" s="17" t="s">
        <v>20</v>
      </c>
      <c r="G1" s="17" t="s">
        <v>290</v>
      </c>
      <c r="H1" s="21" t="s">
        <v>23</v>
      </c>
      <c r="I1" s="17" t="s">
        <v>24</v>
      </c>
      <c r="J1" s="9" t="s">
        <v>22</v>
      </c>
      <c r="K1" s="9" t="s">
        <v>297</v>
      </c>
      <c r="L1" s="9" t="s">
        <v>26</v>
      </c>
      <c r="M1" s="9" t="s">
        <v>27</v>
      </c>
      <c r="N1" s="9" t="s">
        <v>25</v>
      </c>
      <c r="O1" s="19" t="s">
        <v>305</v>
      </c>
      <c r="P1" s="19" t="s">
        <v>278</v>
      </c>
      <c r="Q1" s="19" t="s">
        <v>279</v>
      </c>
      <c r="R1" s="19" t="s">
        <v>281</v>
      </c>
      <c r="S1" s="19" t="s">
        <v>282</v>
      </c>
      <c r="T1" s="19" t="s">
        <v>283</v>
      </c>
      <c r="U1" s="19" t="s">
        <v>284</v>
      </c>
      <c r="V1" s="19" t="s">
        <v>285</v>
      </c>
      <c r="W1" s="19" t="s">
        <v>286</v>
      </c>
      <c r="X1" s="19" t="s">
        <v>287</v>
      </c>
      <c r="Y1" s="23" t="s">
        <v>306</v>
      </c>
      <c r="Z1" s="23" t="s">
        <v>14</v>
      </c>
      <c r="AA1" s="23" t="s">
        <v>15</v>
      </c>
      <c r="AC1" s="6" t="s">
        <v>103</v>
      </c>
    </row>
    <row r="2" spans="1:29" x14ac:dyDescent="0.55000000000000004">
      <c r="A2">
        <v>1</v>
      </c>
      <c r="B2" t="s">
        <v>14</v>
      </c>
      <c r="C2" s="4">
        <v>2327625</v>
      </c>
      <c r="D2" s="5">
        <f>E2/C2</f>
        <v>0.43429805058804577</v>
      </c>
      <c r="E2" s="5">
        <v>1010883</v>
      </c>
      <c r="F2" s="18">
        <f>G2/E2</f>
        <v>0.7721764041931658</v>
      </c>
      <c r="G2" s="18">
        <v>780580</v>
      </c>
      <c r="H2" s="18">
        <v>142.83000000000001</v>
      </c>
      <c r="I2" s="18">
        <v>149.96899999999999</v>
      </c>
      <c r="J2" s="10">
        <f>(K2/G2)</f>
        <v>0.79080811704117449</v>
      </c>
      <c r="K2" s="10">
        <v>617289</v>
      </c>
      <c r="L2" s="10">
        <v>0.36742200000000003</v>
      </c>
      <c r="M2" s="10">
        <v>40.120899999999999</v>
      </c>
      <c r="N2" s="10">
        <v>0.91349400000000003</v>
      </c>
      <c r="O2" s="20">
        <v>3.6697600000000001</v>
      </c>
      <c r="P2" s="20">
        <v>45.681600000000003</v>
      </c>
      <c r="Q2" s="20">
        <v>46.929099999999998</v>
      </c>
      <c r="R2" s="20">
        <v>46.578299999999999</v>
      </c>
      <c r="S2" s="20">
        <v>47.499499999999998</v>
      </c>
      <c r="T2" s="20">
        <v>47.601700000000001</v>
      </c>
      <c r="U2" s="20">
        <v>49.528500000000001</v>
      </c>
      <c r="V2" s="20">
        <v>49.527099999999997</v>
      </c>
      <c r="W2" s="20">
        <v>49.502600000000001</v>
      </c>
      <c r="X2" s="20">
        <v>49.464399999999998</v>
      </c>
      <c r="Y2" s="24">
        <v>49.464399999999998</v>
      </c>
      <c r="Z2" s="24">
        <v>49.444400000000002</v>
      </c>
      <c r="AA2" s="24">
        <v>49.480899999999998</v>
      </c>
    </row>
    <row r="3" spans="1:29" x14ac:dyDescent="0.55000000000000004">
      <c r="A3">
        <v>2</v>
      </c>
      <c r="B3" t="s">
        <v>14</v>
      </c>
      <c r="C3" s="4">
        <v>2932862</v>
      </c>
      <c r="D3" s="5">
        <f t="shared" ref="D3:D66" si="0">E3/C3</f>
        <v>0.44601893986147317</v>
      </c>
      <c r="E3" s="5">
        <v>1308112</v>
      </c>
      <c r="F3" s="18">
        <f t="shared" ref="F3:F66" si="1">G3/E3</f>
        <v>0.74688635223895206</v>
      </c>
      <c r="G3" s="18">
        <v>977011</v>
      </c>
      <c r="H3" s="18">
        <v>142.81100000000001</v>
      </c>
      <c r="I3" s="18">
        <v>149.89400000000001</v>
      </c>
      <c r="J3" s="10">
        <f>(K3/G3)</f>
        <v>0.66808971444538501</v>
      </c>
      <c r="K3" s="10">
        <v>652731</v>
      </c>
      <c r="L3" s="10">
        <v>0.38985500000000001</v>
      </c>
      <c r="M3" s="10">
        <v>60.7136</v>
      </c>
      <c r="N3" s="10">
        <v>0.64062399999999997</v>
      </c>
      <c r="O3" s="20">
        <v>3.7076799999999999</v>
      </c>
      <c r="P3" s="20">
        <v>46.303699999999999</v>
      </c>
      <c r="Q3" s="20">
        <v>48.545900000000003</v>
      </c>
      <c r="R3" s="20">
        <v>48.456099999999999</v>
      </c>
      <c r="S3" s="20">
        <v>49.197499999999998</v>
      </c>
      <c r="T3" s="20">
        <v>49.416400000000003</v>
      </c>
      <c r="U3" s="20">
        <v>49.674100000000003</v>
      </c>
      <c r="V3" s="20">
        <v>49.683799999999998</v>
      </c>
      <c r="W3" s="20">
        <v>49.663800000000002</v>
      </c>
      <c r="X3" s="20">
        <v>49.642699999999998</v>
      </c>
      <c r="Y3" s="24">
        <v>49.642699999999998</v>
      </c>
      <c r="Z3" s="24">
        <v>49.670299999999997</v>
      </c>
      <c r="AA3" s="24" t="s">
        <v>21</v>
      </c>
    </row>
    <row r="4" spans="1:29" x14ac:dyDescent="0.55000000000000004">
      <c r="A4">
        <v>3</v>
      </c>
      <c r="B4" t="s">
        <v>14</v>
      </c>
      <c r="C4" s="4">
        <v>2007517</v>
      </c>
      <c r="D4" s="5">
        <f t="shared" si="0"/>
        <v>0.43749019310919907</v>
      </c>
      <c r="E4" s="5">
        <v>878269</v>
      </c>
      <c r="F4" s="18">
        <f t="shared" si="1"/>
        <v>0.76721027384548468</v>
      </c>
      <c r="G4" s="18">
        <v>673817</v>
      </c>
      <c r="H4" s="18">
        <v>142.821</v>
      </c>
      <c r="I4" s="18">
        <v>149.97800000000001</v>
      </c>
      <c r="J4" s="10">
        <f t="shared" ref="J4:J67" si="2">(K4/G4)</f>
        <v>0.772056804740753</v>
      </c>
      <c r="K4" s="10">
        <v>520225</v>
      </c>
      <c r="L4" s="10">
        <v>0.311027</v>
      </c>
      <c r="M4" s="10">
        <v>56.432699999999997</v>
      </c>
      <c r="N4" s="10">
        <v>0.54994200000000004</v>
      </c>
      <c r="O4" s="20">
        <v>3.5982400000000001</v>
      </c>
      <c r="P4" s="20">
        <v>45.454999999999998</v>
      </c>
      <c r="Q4" s="20">
        <v>47.907299999999999</v>
      </c>
      <c r="R4" s="20">
        <v>47.731699999999996</v>
      </c>
      <c r="S4" s="20">
        <v>48.349400000000003</v>
      </c>
      <c r="T4" s="20">
        <v>48.5869</v>
      </c>
      <c r="U4" s="20">
        <v>49.517099999999999</v>
      </c>
      <c r="V4" s="20">
        <v>49.540799999999997</v>
      </c>
      <c r="W4" s="20">
        <v>49.505600000000001</v>
      </c>
      <c r="X4" s="20">
        <v>49.6434</v>
      </c>
      <c r="Y4" s="24">
        <v>49.6434</v>
      </c>
      <c r="Z4" s="24">
        <v>49.5717</v>
      </c>
      <c r="AA4" s="24" t="s">
        <v>21</v>
      </c>
    </row>
    <row r="5" spans="1:29" x14ac:dyDescent="0.55000000000000004">
      <c r="A5">
        <v>4</v>
      </c>
      <c r="B5" t="s">
        <v>14</v>
      </c>
      <c r="C5" s="4">
        <v>2169388</v>
      </c>
      <c r="D5" s="5">
        <f t="shared" si="0"/>
        <v>0.44086120140795471</v>
      </c>
      <c r="E5" s="5">
        <v>956399</v>
      </c>
      <c r="F5" s="18">
        <f t="shared" si="1"/>
        <v>0.76799013800725424</v>
      </c>
      <c r="G5" s="18">
        <v>734505</v>
      </c>
      <c r="H5" s="18">
        <v>142.82</v>
      </c>
      <c r="I5" s="18">
        <v>149.90600000000001</v>
      </c>
      <c r="J5" s="10">
        <f t="shared" si="2"/>
        <v>0.49704494863887927</v>
      </c>
      <c r="K5" s="10">
        <v>365082</v>
      </c>
      <c r="L5" s="10">
        <v>0.21584999999999999</v>
      </c>
      <c r="M5" s="10">
        <v>51.869300000000003</v>
      </c>
      <c r="N5" s="10">
        <v>0.41534599999999999</v>
      </c>
      <c r="O5" s="20">
        <v>3.3720500000000002</v>
      </c>
      <c r="P5" s="20">
        <v>42.622799999999998</v>
      </c>
      <c r="Q5" s="20">
        <v>44.883499999999998</v>
      </c>
      <c r="R5" s="20">
        <v>45.548200000000001</v>
      </c>
      <c r="S5" s="20">
        <v>46.319499999999998</v>
      </c>
      <c r="T5" s="20">
        <v>46.605699999999999</v>
      </c>
      <c r="U5" s="20">
        <v>49.445900000000002</v>
      </c>
      <c r="V5" s="20">
        <v>49.460799999999999</v>
      </c>
      <c r="W5" s="20">
        <v>49.421300000000002</v>
      </c>
      <c r="X5" s="20">
        <v>49.424799999999998</v>
      </c>
      <c r="Y5" s="24">
        <v>49.424799999999998</v>
      </c>
      <c r="Z5" s="24">
        <v>49.496699999999997</v>
      </c>
      <c r="AA5" s="24" t="s">
        <v>21</v>
      </c>
    </row>
    <row r="6" spans="1:29" x14ac:dyDescent="0.55000000000000004">
      <c r="A6">
        <v>5</v>
      </c>
      <c r="B6" t="s">
        <v>14</v>
      </c>
      <c r="C6" s="4">
        <v>1820574</v>
      </c>
      <c r="D6" s="5">
        <f t="shared" si="0"/>
        <v>0.4536338539383733</v>
      </c>
      <c r="E6" s="5">
        <v>825874</v>
      </c>
      <c r="F6" s="18">
        <f t="shared" si="1"/>
        <v>0.78668295648004416</v>
      </c>
      <c r="G6" s="18">
        <v>649701</v>
      </c>
      <c r="H6" s="18">
        <v>142.83600000000001</v>
      </c>
      <c r="I6" s="18">
        <v>150.01499999999999</v>
      </c>
      <c r="J6" s="10">
        <f t="shared" si="2"/>
        <v>0.78020196982919832</v>
      </c>
      <c r="K6" s="10">
        <v>506898</v>
      </c>
      <c r="L6" s="10">
        <v>0.302927</v>
      </c>
      <c r="M6" s="10">
        <v>31.843399999999999</v>
      </c>
      <c r="N6" s="10">
        <v>0.94887299999999997</v>
      </c>
      <c r="O6" s="20">
        <v>3.6051600000000001</v>
      </c>
      <c r="P6" s="20">
        <v>45.017400000000002</v>
      </c>
      <c r="Q6" s="20">
        <v>47.503</v>
      </c>
      <c r="R6" s="20">
        <v>47.761200000000002</v>
      </c>
      <c r="S6" s="20">
        <v>48.555</v>
      </c>
      <c r="T6" s="20">
        <v>48.727499999999999</v>
      </c>
      <c r="U6" s="20">
        <v>49.660699999999999</v>
      </c>
      <c r="V6" s="20">
        <v>49.650199999999998</v>
      </c>
      <c r="W6" s="20">
        <v>49.634700000000002</v>
      </c>
      <c r="X6" s="20">
        <v>49.553899999999999</v>
      </c>
      <c r="Y6" s="24">
        <v>49.553899999999999</v>
      </c>
      <c r="Z6" s="24">
        <v>49.612299999999998</v>
      </c>
      <c r="AA6" s="24">
        <v>49.568899999999999</v>
      </c>
    </row>
    <row r="7" spans="1:29" x14ac:dyDescent="0.55000000000000004">
      <c r="A7">
        <v>6</v>
      </c>
      <c r="B7" t="s">
        <v>14</v>
      </c>
      <c r="C7" s="4">
        <v>7310798</v>
      </c>
      <c r="D7" s="5">
        <f t="shared" si="0"/>
        <v>0.26859557602330142</v>
      </c>
      <c r="E7" s="5">
        <v>1963648</v>
      </c>
      <c r="F7" s="18">
        <f t="shared" si="1"/>
        <v>0.73924043413076068</v>
      </c>
      <c r="G7" s="18">
        <v>1451608</v>
      </c>
      <c r="H7" s="18">
        <v>142.86500000000001</v>
      </c>
      <c r="I7" s="18">
        <v>149.80600000000001</v>
      </c>
      <c r="J7" s="10">
        <f t="shared" si="2"/>
        <v>0.14269761533416736</v>
      </c>
      <c r="K7" s="10">
        <v>207141</v>
      </c>
      <c r="L7" s="10">
        <v>0.12002500000000001</v>
      </c>
      <c r="M7" s="10">
        <v>21.532599999999999</v>
      </c>
      <c r="N7" s="10">
        <v>0.55625100000000005</v>
      </c>
      <c r="O7" s="20">
        <v>2.9483600000000001</v>
      </c>
      <c r="P7" s="20">
        <v>36.985100000000003</v>
      </c>
      <c r="Q7" s="20">
        <v>40.142899999999997</v>
      </c>
      <c r="R7" s="20">
        <v>41.898299999999999</v>
      </c>
      <c r="S7" s="20">
        <v>42.905200000000001</v>
      </c>
      <c r="T7" s="20">
        <v>43.220199999999998</v>
      </c>
      <c r="U7" s="20" t="s">
        <v>21</v>
      </c>
      <c r="V7" s="20" t="s">
        <v>21</v>
      </c>
      <c r="W7" s="20" t="s">
        <v>21</v>
      </c>
      <c r="X7" s="20" t="s">
        <v>21</v>
      </c>
      <c r="Y7" s="24" t="s">
        <v>21</v>
      </c>
      <c r="Z7" s="24" t="s">
        <v>21</v>
      </c>
      <c r="AA7" s="24" t="s">
        <v>21</v>
      </c>
    </row>
    <row r="8" spans="1:29" x14ac:dyDescent="0.55000000000000004">
      <c r="A8">
        <v>7</v>
      </c>
      <c r="B8" t="s">
        <v>14</v>
      </c>
      <c r="C8" s="4">
        <v>2309091</v>
      </c>
      <c r="D8" s="5">
        <f t="shared" si="0"/>
        <v>0.44575506119074565</v>
      </c>
      <c r="E8" s="5">
        <v>1029289</v>
      </c>
      <c r="F8" s="18">
        <f t="shared" si="1"/>
        <v>0.79165812517184198</v>
      </c>
      <c r="G8" s="18">
        <v>814845</v>
      </c>
      <c r="H8" s="18">
        <v>142.858</v>
      </c>
      <c r="I8" s="18">
        <v>150.00800000000001</v>
      </c>
      <c r="J8" s="10">
        <f t="shared" si="2"/>
        <v>0.77460744067890208</v>
      </c>
      <c r="K8" s="10">
        <v>631185</v>
      </c>
      <c r="L8" s="10">
        <v>0.37799700000000003</v>
      </c>
      <c r="M8" s="10">
        <v>46.289499999999997</v>
      </c>
      <c r="N8" s="10">
        <v>0.81472900000000004</v>
      </c>
      <c r="O8" s="20">
        <v>3.8208799999999998</v>
      </c>
      <c r="P8" s="20">
        <v>47.976799999999997</v>
      </c>
      <c r="Q8" s="20">
        <v>50.401400000000002</v>
      </c>
      <c r="R8" s="20">
        <v>50.426600000000001</v>
      </c>
      <c r="S8" s="20">
        <v>50.915100000000002</v>
      </c>
      <c r="T8" s="20">
        <v>50.962800000000001</v>
      </c>
      <c r="U8" s="20">
        <v>49.9129</v>
      </c>
      <c r="V8" s="20">
        <v>49.900799999999997</v>
      </c>
      <c r="W8" s="20">
        <v>49.8797</v>
      </c>
      <c r="X8" s="20">
        <v>49.855899999999998</v>
      </c>
      <c r="Y8" s="24">
        <v>49.855899999999998</v>
      </c>
      <c r="Z8" s="24">
        <v>49.877600000000001</v>
      </c>
      <c r="AA8" s="24" t="s">
        <v>21</v>
      </c>
    </row>
    <row r="9" spans="1:29" x14ac:dyDescent="0.55000000000000004">
      <c r="A9">
        <v>8</v>
      </c>
      <c r="B9" t="s">
        <v>14</v>
      </c>
      <c r="C9" s="4">
        <v>2782837</v>
      </c>
      <c r="D9" s="5">
        <f t="shared" si="0"/>
        <v>0.43978716683729591</v>
      </c>
      <c r="E9" s="5">
        <v>1223856</v>
      </c>
      <c r="F9" s="18">
        <f t="shared" si="1"/>
        <v>0.76830689231412841</v>
      </c>
      <c r="G9" s="18">
        <v>940297</v>
      </c>
      <c r="H9" s="18">
        <v>142.83600000000001</v>
      </c>
      <c r="I9" s="18">
        <v>149.94499999999999</v>
      </c>
      <c r="J9" s="10">
        <f t="shared" si="2"/>
        <v>0.73174007786901374</v>
      </c>
      <c r="K9" s="10">
        <v>688053</v>
      </c>
      <c r="L9" s="10">
        <v>0.41084199999999998</v>
      </c>
      <c r="M9" s="10">
        <v>63.630699999999997</v>
      </c>
      <c r="N9" s="10">
        <v>0.64418699999999995</v>
      </c>
      <c r="O9" s="20">
        <v>3.7563300000000002</v>
      </c>
      <c r="P9" s="20">
        <v>47.208799999999997</v>
      </c>
      <c r="Q9" s="20">
        <v>49.563600000000001</v>
      </c>
      <c r="R9" s="20">
        <v>49.152299999999997</v>
      </c>
      <c r="S9" s="20">
        <v>49.749200000000002</v>
      </c>
      <c r="T9" s="20">
        <v>49.8996</v>
      </c>
      <c r="U9" s="20">
        <v>49.781500000000001</v>
      </c>
      <c r="V9" s="20">
        <v>49.8003</v>
      </c>
      <c r="W9" s="20">
        <v>49.785699999999999</v>
      </c>
      <c r="X9" s="20">
        <v>49.676299999999998</v>
      </c>
      <c r="Y9" s="24">
        <v>49.676299999999998</v>
      </c>
      <c r="Z9" s="24">
        <v>49.646299999999997</v>
      </c>
      <c r="AA9" s="24" t="s">
        <v>21</v>
      </c>
    </row>
    <row r="10" spans="1:29" x14ac:dyDescent="0.55000000000000004">
      <c r="A10">
        <v>9</v>
      </c>
      <c r="B10" t="s">
        <v>14</v>
      </c>
      <c r="C10" s="4">
        <v>2130334</v>
      </c>
      <c r="D10" s="5">
        <f t="shared" si="0"/>
        <v>0.45026883108470317</v>
      </c>
      <c r="E10" s="5">
        <v>959223</v>
      </c>
      <c r="F10" s="18">
        <f t="shared" si="1"/>
        <v>0.78246872729281924</v>
      </c>
      <c r="G10" s="18">
        <v>750562</v>
      </c>
      <c r="H10" s="18">
        <v>142.83199999999999</v>
      </c>
      <c r="I10" s="18">
        <v>149.99700000000001</v>
      </c>
      <c r="J10" s="10">
        <f t="shared" si="2"/>
        <v>0.76079657643206022</v>
      </c>
      <c r="K10" s="10">
        <v>571025</v>
      </c>
      <c r="L10" s="10">
        <v>0.34004099999999998</v>
      </c>
      <c r="M10" s="10">
        <v>30.55</v>
      </c>
      <c r="N10" s="10">
        <v>1.1104000000000001</v>
      </c>
      <c r="O10" s="20">
        <v>3.6950099999999999</v>
      </c>
      <c r="P10" s="20">
        <v>46.180900000000001</v>
      </c>
      <c r="Q10" s="20">
        <v>48.337800000000001</v>
      </c>
      <c r="R10" s="20">
        <v>48.141300000000001</v>
      </c>
      <c r="S10" s="20">
        <v>48.429200000000002</v>
      </c>
      <c r="T10" s="20">
        <v>48.669199999999996</v>
      </c>
      <c r="U10" s="20">
        <v>49.523200000000003</v>
      </c>
      <c r="V10" s="20">
        <v>49.534599999999998</v>
      </c>
      <c r="W10" s="20">
        <v>49.564500000000002</v>
      </c>
      <c r="X10" s="20">
        <v>49.554000000000002</v>
      </c>
      <c r="Y10" s="24">
        <v>49.554000000000002</v>
      </c>
      <c r="Z10" s="24">
        <v>49.580199999999998</v>
      </c>
      <c r="AA10" s="24" t="s">
        <v>21</v>
      </c>
    </row>
    <row r="11" spans="1:29" x14ac:dyDescent="0.55000000000000004">
      <c r="A11">
        <v>10</v>
      </c>
      <c r="B11" t="s">
        <v>14</v>
      </c>
      <c r="C11" s="4">
        <v>3418360</v>
      </c>
      <c r="D11" s="5">
        <f t="shared" si="0"/>
        <v>0.42761002352005056</v>
      </c>
      <c r="E11" s="5">
        <v>1461725</v>
      </c>
      <c r="F11" s="18">
        <f t="shared" si="1"/>
        <v>0.7598515452633019</v>
      </c>
      <c r="G11" s="18">
        <v>1110694</v>
      </c>
      <c r="H11" s="18">
        <v>142.81899999999999</v>
      </c>
      <c r="I11" s="18">
        <v>149.929</v>
      </c>
      <c r="J11" s="10">
        <f t="shared" si="2"/>
        <v>0.65900238949701717</v>
      </c>
      <c r="K11" s="10">
        <v>731950</v>
      </c>
      <c r="L11" s="10">
        <v>0.43625999999999998</v>
      </c>
      <c r="M11" s="10">
        <v>58.618899999999996</v>
      </c>
      <c r="N11" s="10">
        <v>0.74252600000000002</v>
      </c>
      <c r="O11" s="20">
        <v>3.77589</v>
      </c>
      <c r="P11" s="20">
        <v>47.5869</v>
      </c>
      <c r="Q11" s="20">
        <v>49.967799999999997</v>
      </c>
      <c r="R11" s="20">
        <v>49.518700000000003</v>
      </c>
      <c r="S11" s="20">
        <v>50.005400000000002</v>
      </c>
      <c r="T11" s="20">
        <v>50.1843</v>
      </c>
      <c r="U11" s="20">
        <v>49.8491</v>
      </c>
      <c r="V11" s="20">
        <v>49.849499999999999</v>
      </c>
      <c r="W11" s="20">
        <v>49.8508</v>
      </c>
      <c r="X11" s="20">
        <v>49.757599999999996</v>
      </c>
      <c r="Y11" s="24">
        <v>49.757599999999996</v>
      </c>
      <c r="Z11" s="24">
        <v>49.674599999999998</v>
      </c>
      <c r="AA11" s="24" t="s">
        <v>21</v>
      </c>
    </row>
    <row r="12" spans="1:29" x14ac:dyDescent="0.55000000000000004">
      <c r="A12">
        <v>11</v>
      </c>
      <c r="B12" t="s">
        <v>14</v>
      </c>
      <c r="C12" s="4">
        <v>3027509</v>
      </c>
      <c r="D12" s="5">
        <f t="shared" si="0"/>
        <v>0.43317988484922754</v>
      </c>
      <c r="E12" s="5">
        <v>1311456</v>
      </c>
      <c r="F12" s="18">
        <f t="shared" si="1"/>
        <v>0.76343697386721321</v>
      </c>
      <c r="G12" s="18">
        <v>1001214</v>
      </c>
      <c r="H12" s="18">
        <v>142.81399999999999</v>
      </c>
      <c r="I12" s="18">
        <v>149.93700000000001</v>
      </c>
      <c r="J12" s="10">
        <f t="shared" si="2"/>
        <v>0.76654141871767678</v>
      </c>
      <c r="K12" s="10">
        <v>767472</v>
      </c>
      <c r="L12" s="10">
        <v>0.45835799999999999</v>
      </c>
      <c r="M12" s="10">
        <v>59.569800000000001</v>
      </c>
      <c r="N12" s="10">
        <v>0.76755700000000004</v>
      </c>
      <c r="O12" s="20">
        <v>3.8657599999999999</v>
      </c>
      <c r="P12" s="20">
        <v>48.320900000000002</v>
      </c>
      <c r="Q12" s="20">
        <v>50.371499999999997</v>
      </c>
      <c r="R12" s="20">
        <v>49.8095</v>
      </c>
      <c r="S12" s="20">
        <v>50.4801</v>
      </c>
      <c r="T12" s="20">
        <v>50.741999999999997</v>
      </c>
      <c r="U12" s="20">
        <v>49.903599999999997</v>
      </c>
      <c r="V12" s="20">
        <v>49.914700000000003</v>
      </c>
      <c r="W12" s="20">
        <v>49.878500000000003</v>
      </c>
      <c r="X12" s="20">
        <v>49.859900000000003</v>
      </c>
      <c r="Y12" s="24">
        <v>49.859900000000003</v>
      </c>
      <c r="Z12" s="24">
        <v>49.818800000000003</v>
      </c>
      <c r="AA12" s="24" t="s">
        <v>21</v>
      </c>
    </row>
    <row r="13" spans="1:29" x14ac:dyDescent="0.55000000000000004">
      <c r="A13">
        <v>12</v>
      </c>
      <c r="B13" t="s">
        <v>14</v>
      </c>
      <c r="C13" s="4">
        <v>2884562</v>
      </c>
      <c r="D13" s="5">
        <f t="shared" si="0"/>
        <v>0.44197732619371677</v>
      </c>
      <c r="E13" s="5">
        <v>1274911</v>
      </c>
      <c r="F13" s="18">
        <f t="shared" si="1"/>
        <v>0.77240842694117473</v>
      </c>
      <c r="G13" s="18">
        <v>984752</v>
      </c>
      <c r="H13" s="18">
        <v>142.81200000000001</v>
      </c>
      <c r="I13" s="18">
        <v>149.971</v>
      </c>
      <c r="J13" s="10">
        <f t="shared" si="2"/>
        <v>0.72534810795002191</v>
      </c>
      <c r="K13" s="10">
        <v>714288</v>
      </c>
      <c r="L13" s="10">
        <v>0.42685200000000001</v>
      </c>
      <c r="M13" s="10">
        <v>64.385499999999993</v>
      </c>
      <c r="N13" s="10">
        <v>0.66140299999999996</v>
      </c>
      <c r="O13" s="20">
        <v>3.8156699999999999</v>
      </c>
      <c r="P13" s="20">
        <v>48.257100000000001</v>
      </c>
      <c r="Q13" s="20">
        <v>50.692500000000003</v>
      </c>
      <c r="R13" s="20">
        <v>49.791899999999998</v>
      </c>
      <c r="S13" s="20">
        <v>50.402099999999997</v>
      </c>
      <c r="T13" s="20">
        <v>50.610700000000001</v>
      </c>
      <c r="U13" s="20" t="s">
        <v>21</v>
      </c>
      <c r="V13" s="20" t="s">
        <v>21</v>
      </c>
      <c r="W13" s="20" t="s">
        <v>21</v>
      </c>
      <c r="X13" s="20" t="s">
        <v>21</v>
      </c>
      <c r="Y13" s="24" t="s">
        <v>21</v>
      </c>
      <c r="Z13" s="24" t="s">
        <v>21</v>
      </c>
      <c r="AA13" s="24" t="s">
        <v>21</v>
      </c>
    </row>
    <row r="14" spans="1:29" x14ac:dyDescent="0.55000000000000004">
      <c r="A14">
        <v>13</v>
      </c>
      <c r="B14" t="s">
        <v>14</v>
      </c>
      <c r="C14" s="4">
        <v>1982517</v>
      </c>
      <c r="D14" s="5">
        <f t="shared" si="0"/>
        <v>0.46114207343493147</v>
      </c>
      <c r="E14" s="5">
        <v>914222</v>
      </c>
      <c r="F14" s="18">
        <f t="shared" si="1"/>
        <v>0.78013436561360372</v>
      </c>
      <c r="G14" s="18">
        <v>713216</v>
      </c>
      <c r="H14" s="18">
        <v>142.83199999999999</v>
      </c>
      <c r="I14" s="18">
        <v>150.03800000000001</v>
      </c>
      <c r="J14" s="10">
        <f t="shared" si="2"/>
        <v>0.70180141780330219</v>
      </c>
      <c r="K14" s="10">
        <v>500536</v>
      </c>
      <c r="L14" s="10">
        <v>0.29763099999999998</v>
      </c>
      <c r="M14" s="10">
        <v>29.041599999999999</v>
      </c>
      <c r="N14" s="10">
        <v>1.02216</v>
      </c>
      <c r="O14" s="20">
        <v>3.6873</v>
      </c>
      <c r="P14" s="20">
        <v>46.413200000000003</v>
      </c>
      <c r="Q14" s="20">
        <v>48.723100000000002</v>
      </c>
      <c r="R14" s="20">
        <v>48.612000000000002</v>
      </c>
      <c r="S14" s="20">
        <v>49.1858</v>
      </c>
      <c r="T14" s="20">
        <v>49.419499999999999</v>
      </c>
      <c r="U14" s="20">
        <v>49.604100000000003</v>
      </c>
      <c r="V14" s="20">
        <v>49.617800000000003</v>
      </c>
      <c r="W14" s="20" t="s">
        <v>21</v>
      </c>
      <c r="X14" s="20" t="s">
        <v>21</v>
      </c>
      <c r="Y14" s="24" t="s">
        <v>21</v>
      </c>
      <c r="Z14" s="24" t="s">
        <v>21</v>
      </c>
      <c r="AA14" s="24" t="s">
        <v>21</v>
      </c>
    </row>
    <row r="15" spans="1:29" x14ac:dyDescent="0.55000000000000004">
      <c r="A15">
        <v>14</v>
      </c>
      <c r="B15" t="s">
        <v>14</v>
      </c>
      <c r="C15" s="4">
        <v>2714066</v>
      </c>
      <c r="D15" s="5">
        <f t="shared" si="0"/>
        <v>0.45177420151168024</v>
      </c>
      <c r="E15" s="5">
        <v>1226145</v>
      </c>
      <c r="F15" s="18">
        <f t="shared" si="1"/>
        <v>0.7809092725574871</v>
      </c>
      <c r="G15" s="18">
        <v>957508</v>
      </c>
      <c r="H15" s="18">
        <v>142.83500000000001</v>
      </c>
      <c r="I15" s="18">
        <v>150.006</v>
      </c>
      <c r="J15" s="10">
        <f t="shared" si="2"/>
        <v>0.75831220209126193</v>
      </c>
      <c r="K15" s="10">
        <v>726090</v>
      </c>
      <c r="L15" s="10">
        <v>0.43256800000000001</v>
      </c>
      <c r="M15" s="10">
        <v>40.062899999999999</v>
      </c>
      <c r="N15" s="10">
        <v>1.07728</v>
      </c>
      <c r="O15" s="20">
        <v>4.01769</v>
      </c>
      <c r="P15" s="20">
        <v>50.828699999999998</v>
      </c>
      <c r="Q15" s="20">
        <v>52.885199999999998</v>
      </c>
      <c r="R15" s="20">
        <v>51.942300000000003</v>
      </c>
      <c r="S15" s="20">
        <v>52.593899999999998</v>
      </c>
      <c r="T15" s="20">
        <v>52.626800000000003</v>
      </c>
      <c r="U15" s="20" t="s">
        <v>21</v>
      </c>
      <c r="V15" s="20" t="s">
        <v>21</v>
      </c>
      <c r="W15" s="20" t="s">
        <v>21</v>
      </c>
      <c r="X15" s="20" t="s">
        <v>21</v>
      </c>
      <c r="Y15" s="24" t="s">
        <v>21</v>
      </c>
      <c r="Z15" s="24" t="s">
        <v>21</v>
      </c>
      <c r="AA15" s="24" t="s">
        <v>21</v>
      </c>
    </row>
    <row r="16" spans="1:29" x14ac:dyDescent="0.55000000000000004">
      <c r="A16">
        <v>15</v>
      </c>
      <c r="B16" t="s">
        <v>14</v>
      </c>
      <c r="C16" s="4">
        <v>3193741</v>
      </c>
      <c r="D16" s="5">
        <f t="shared" si="0"/>
        <v>0.44272970162577369</v>
      </c>
      <c r="E16" s="5">
        <v>1413964</v>
      </c>
      <c r="F16" s="18">
        <f t="shared" si="1"/>
        <v>0.79011134654064741</v>
      </c>
      <c r="G16" s="18">
        <v>1117189</v>
      </c>
      <c r="H16" s="18">
        <v>142.839</v>
      </c>
      <c r="I16" s="18">
        <v>150.02099999999999</v>
      </c>
      <c r="J16" s="10">
        <f t="shared" si="2"/>
        <v>0.77655526504467909</v>
      </c>
      <c r="K16" s="10">
        <v>867559</v>
      </c>
      <c r="L16" s="10">
        <v>0.51632800000000001</v>
      </c>
      <c r="M16" s="10">
        <v>47.451900000000002</v>
      </c>
      <c r="N16" s="10">
        <v>1.0854999999999999</v>
      </c>
      <c r="O16" s="20">
        <v>4.1939200000000003</v>
      </c>
      <c r="P16" s="20">
        <v>52.728999999999999</v>
      </c>
      <c r="Q16" s="20">
        <v>54.182600000000001</v>
      </c>
      <c r="R16" s="20">
        <v>52.798000000000002</v>
      </c>
      <c r="S16" s="20">
        <v>53.4206</v>
      </c>
      <c r="T16" s="20">
        <v>53.498100000000001</v>
      </c>
      <c r="U16" s="20" t="s">
        <v>21</v>
      </c>
      <c r="V16" s="20" t="s">
        <v>21</v>
      </c>
      <c r="W16" s="20" t="s">
        <v>21</v>
      </c>
      <c r="X16" s="20" t="s">
        <v>21</v>
      </c>
      <c r="Y16" s="24" t="s">
        <v>21</v>
      </c>
      <c r="Z16" s="24" t="s">
        <v>21</v>
      </c>
      <c r="AA16" s="24" t="s">
        <v>21</v>
      </c>
    </row>
    <row r="17" spans="1:27" x14ac:dyDescent="0.55000000000000004">
      <c r="A17">
        <v>16</v>
      </c>
      <c r="B17" t="s">
        <v>14</v>
      </c>
      <c r="C17" s="4">
        <v>1872582</v>
      </c>
      <c r="D17" s="5">
        <f t="shared" si="0"/>
        <v>0.47324015717335743</v>
      </c>
      <c r="E17" s="5">
        <v>886181</v>
      </c>
      <c r="F17" s="18">
        <f t="shared" si="1"/>
        <v>0.79367081894105151</v>
      </c>
      <c r="G17" s="18">
        <v>703336</v>
      </c>
      <c r="H17" s="18">
        <v>142.84</v>
      </c>
      <c r="I17" s="18">
        <v>150.04499999999999</v>
      </c>
      <c r="J17" s="10">
        <f t="shared" si="2"/>
        <v>0.79611309530579977</v>
      </c>
      <c r="K17" s="10">
        <v>559935</v>
      </c>
      <c r="L17" s="10">
        <v>0.33405299999999999</v>
      </c>
      <c r="M17" s="10">
        <v>30.560199999999998</v>
      </c>
      <c r="N17" s="10">
        <v>1.0904100000000001</v>
      </c>
      <c r="O17" s="20">
        <v>3.8277700000000001</v>
      </c>
      <c r="P17" s="20">
        <v>48.293799999999997</v>
      </c>
      <c r="Q17" s="20">
        <v>50.1723</v>
      </c>
      <c r="R17" s="20">
        <v>49.841299999999997</v>
      </c>
      <c r="S17" s="20">
        <v>50.567900000000002</v>
      </c>
      <c r="T17" s="20">
        <v>50.771099999999997</v>
      </c>
      <c r="U17" s="20" t="s">
        <v>21</v>
      </c>
      <c r="V17" s="20" t="s">
        <v>21</v>
      </c>
      <c r="W17" s="20" t="s">
        <v>21</v>
      </c>
      <c r="X17" s="20" t="s">
        <v>21</v>
      </c>
      <c r="Y17" s="24" t="s">
        <v>21</v>
      </c>
      <c r="Z17" s="24" t="s">
        <v>21</v>
      </c>
      <c r="AA17" s="24" t="s">
        <v>21</v>
      </c>
    </row>
    <row r="18" spans="1:27" x14ac:dyDescent="0.55000000000000004">
      <c r="A18">
        <v>17</v>
      </c>
      <c r="B18" t="s">
        <v>14</v>
      </c>
      <c r="C18" s="4">
        <v>2916860</v>
      </c>
      <c r="D18" s="5">
        <f t="shared" si="0"/>
        <v>0.4271240306356836</v>
      </c>
      <c r="E18" s="5">
        <v>1245861</v>
      </c>
      <c r="F18" s="18">
        <f t="shared" si="1"/>
        <v>0.77774567146736273</v>
      </c>
      <c r="G18" s="18">
        <v>968963</v>
      </c>
      <c r="H18" s="18">
        <v>142.82499999999999</v>
      </c>
      <c r="I18" s="18">
        <v>149.98500000000001</v>
      </c>
      <c r="J18" s="10">
        <f t="shared" si="2"/>
        <v>0.71432655323268279</v>
      </c>
      <c r="K18" s="10">
        <v>692156</v>
      </c>
      <c r="L18" s="10">
        <v>0.41431000000000001</v>
      </c>
      <c r="M18" s="10">
        <v>69.235900000000001</v>
      </c>
      <c r="N18" s="10">
        <v>0.59699899999999995</v>
      </c>
      <c r="O18" s="20">
        <v>3.7911600000000001</v>
      </c>
      <c r="P18" s="20">
        <v>47.877800000000001</v>
      </c>
      <c r="Q18" s="20">
        <v>50.076599999999999</v>
      </c>
      <c r="R18" s="20">
        <v>49.153799999999997</v>
      </c>
      <c r="S18" s="20">
        <v>49.842100000000002</v>
      </c>
      <c r="T18" s="20">
        <v>50.015000000000001</v>
      </c>
      <c r="U18" s="20">
        <v>49.6599</v>
      </c>
      <c r="V18" s="20">
        <v>49.6511</v>
      </c>
      <c r="W18" s="20">
        <v>49.755000000000003</v>
      </c>
      <c r="X18" s="20">
        <v>49.701999999999998</v>
      </c>
      <c r="Y18" s="24">
        <v>49.701999999999998</v>
      </c>
      <c r="Z18" s="24">
        <v>49.712699999999998</v>
      </c>
      <c r="AA18" s="24" t="s">
        <v>21</v>
      </c>
    </row>
    <row r="19" spans="1:27" x14ac:dyDescent="0.55000000000000004">
      <c r="A19">
        <v>18</v>
      </c>
      <c r="B19" t="s">
        <v>14</v>
      </c>
      <c r="C19" s="4">
        <v>2501334</v>
      </c>
      <c r="D19" s="5">
        <f t="shared" si="0"/>
        <v>0.43379652617363373</v>
      </c>
      <c r="E19" s="5">
        <v>1085070</v>
      </c>
      <c r="F19" s="18">
        <f t="shared" si="1"/>
        <v>0.77680426147621817</v>
      </c>
      <c r="G19" s="18">
        <v>842887</v>
      </c>
      <c r="H19" s="18">
        <v>142.82599999999999</v>
      </c>
      <c r="I19" s="18">
        <v>149.99600000000001</v>
      </c>
      <c r="J19" s="10">
        <f t="shared" si="2"/>
        <v>0.81457300919340314</v>
      </c>
      <c r="K19" s="10">
        <v>686593</v>
      </c>
      <c r="L19" s="10">
        <v>0.40960400000000002</v>
      </c>
      <c r="M19" s="10">
        <v>39.671300000000002</v>
      </c>
      <c r="N19" s="10">
        <v>1.0298700000000001</v>
      </c>
      <c r="O19" s="20">
        <v>3.78728</v>
      </c>
      <c r="P19" s="20">
        <v>47.042700000000004</v>
      </c>
      <c r="Q19" s="20">
        <v>48.880699999999997</v>
      </c>
      <c r="R19" s="20">
        <v>48.917499999999997</v>
      </c>
      <c r="S19" s="20">
        <v>49.7425</v>
      </c>
      <c r="T19" s="20">
        <v>49.7804</v>
      </c>
      <c r="U19" s="20" t="s">
        <v>21</v>
      </c>
      <c r="V19" s="20" t="s">
        <v>21</v>
      </c>
      <c r="W19" s="20" t="s">
        <v>21</v>
      </c>
      <c r="X19" s="20" t="s">
        <v>21</v>
      </c>
      <c r="Y19" s="24" t="s">
        <v>21</v>
      </c>
      <c r="Z19" s="24" t="s">
        <v>21</v>
      </c>
      <c r="AA19" s="24" t="s">
        <v>21</v>
      </c>
    </row>
    <row r="20" spans="1:27" x14ac:dyDescent="0.55000000000000004">
      <c r="A20">
        <v>19</v>
      </c>
      <c r="B20" t="s">
        <v>14</v>
      </c>
      <c r="C20" s="4">
        <v>1207899</v>
      </c>
      <c r="D20" s="5">
        <f t="shared" si="0"/>
        <v>0.48623932961282357</v>
      </c>
      <c r="E20" s="5">
        <v>587328</v>
      </c>
      <c r="F20" s="18">
        <f t="shared" si="1"/>
        <v>0.80437166285278416</v>
      </c>
      <c r="G20" s="18">
        <v>472430</v>
      </c>
      <c r="H20" s="18">
        <v>142.83699999999999</v>
      </c>
      <c r="I20" s="18">
        <v>150.12</v>
      </c>
      <c r="J20" s="10">
        <f t="shared" si="2"/>
        <v>0.77193869991321462</v>
      </c>
      <c r="K20" s="10">
        <v>364687</v>
      </c>
      <c r="L20" s="10">
        <v>0.218699</v>
      </c>
      <c r="M20" s="10">
        <v>29.1873</v>
      </c>
      <c r="N20" s="10">
        <v>0.74739999999999995</v>
      </c>
      <c r="O20" s="20">
        <v>3.45878</v>
      </c>
      <c r="P20" s="20">
        <v>43.706000000000003</v>
      </c>
      <c r="Q20" s="20">
        <v>46.360799999999998</v>
      </c>
      <c r="R20" s="20">
        <v>47.2498</v>
      </c>
      <c r="S20" s="20">
        <v>48.039400000000001</v>
      </c>
      <c r="T20" s="20">
        <v>48.2044</v>
      </c>
      <c r="U20" s="20" t="s">
        <v>21</v>
      </c>
      <c r="V20" s="20" t="s">
        <v>21</v>
      </c>
      <c r="W20" s="20" t="s">
        <v>21</v>
      </c>
      <c r="X20" s="20" t="s">
        <v>21</v>
      </c>
      <c r="Y20" s="24" t="s">
        <v>21</v>
      </c>
      <c r="Z20" s="24" t="s">
        <v>21</v>
      </c>
      <c r="AA20" s="24" t="s">
        <v>21</v>
      </c>
    </row>
    <row r="21" spans="1:27" x14ac:dyDescent="0.55000000000000004">
      <c r="A21">
        <v>20</v>
      </c>
      <c r="B21" t="s">
        <v>14</v>
      </c>
      <c r="C21" s="4">
        <v>2705261</v>
      </c>
      <c r="D21" s="5">
        <f t="shared" si="0"/>
        <v>0.43196164806279319</v>
      </c>
      <c r="E21" s="5">
        <v>1168569</v>
      </c>
      <c r="F21" s="18">
        <f t="shared" si="1"/>
        <v>0.78431312143313747</v>
      </c>
      <c r="G21" s="18">
        <v>916524</v>
      </c>
      <c r="H21" s="18">
        <v>142.83799999999999</v>
      </c>
      <c r="I21" s="18">
        <v>150.01400000000001</v>
      </c>
      <c r="J21" s="10">
        <f t="shared" si="2"/>
        <v>0.780993187303333</v>
      </c>
      <c r="K21" s="10">
        <v>715799</v>
      </c>
      <c r="L21" s="10">
        <v>0.43083100000000002</v>
      </c>
      <c r="M21" s="10">
        <v>75.606499999999997</v>
      </c>
      <c r="N21" s="10">
        <v>0.56862299999999999</v>
      </c>
      <c r="O21" s="20">
        <v>3.8235600000000001</v>
      </c>
      <c r="P21" s="20">
        <v>48.641599999999997</v>
      </c>
      <c r="Q21" s="20">
        <v>50.973399999999998</v>
      </c>
      <c r="R21" s="20">
        <v>50.119900000000001</v>
      </c>
      <c r="S21" s="20">
        <v>50.630200000000002</v>
      </c>
      <c r="T21" s="20">
        <v>50.761200000000002</v>
      </c>
      <c r="U21" s="20">
        <v>49.839300000000001</v>
      </c>
      <c r="V21" s="20">
        <v>49.834899999999998</v>
      </c>
      <c r="W21" s="20">
        <v>49.850499999999997</v>
      </c>
      <c r="X21" s="20">
        <v>49.814</v>
      </c>
      <c r="Y21" s="24">
        <v>49.814</v>
      </c>
      <c r="Z21" s="24">
        <v>49.800199999999997</v>
      </c>
      <c r="AA21" s="24" t="s">
        <v>21</v>
      </c>
    </row>
    <row r="22" spans="1:27" x14ac:dyDescent="0.55000000000000004">
      <c r="A22">
        <v>21</v>
      </c>
      <c r="B22" t="s">
        <v>14</v>
      </c>
      <c r="C22" s="4">
        <v>4210856</v>
      </c>
      <c r="D22" s="5">
        <f t="shared" si="0"/>
        <v>0.42211631079286493</v>
      </c>
      <c r="E22" s="5">
        <v>1777471</v>
      </c>
      <c r="F22" s="18">
        <f t="shared" si="1"/>
        <v>0.76296547172921525</v>
      </c>
      <c r="G22" s="18">
        <v>1356149</v>
      </c>
      <c r="H22" s="18">
        <v>142.83199999999999</v>
      </c>
      <c r="I22" s="18">
        <v>149.92699999999999</v>
      </c>
      <c r="J22" s="10">
        <f t="shared" si="2"/>
        <v>0.6919527279082166</v>
      </c>
      <c r="K22" s="10">
        <v>938391</v>
      </c>
      <c r="L22" s="10">
        <v>0.56235599999999997</v>
      </c>
      <c r="M22" s="10">
        <v>62.745600000000003</v>
      </c>
      <c r="N22" s="10">
        <v>0.89429499999999995</v>
      </c>
      <c r="O22" s="20">
        <v>4.1231099999999996</v>
      </c>
      <c r="P22" s="20">
        <v>50.071800000000003</v>
      </c>
      <c r="Q22" s="20">
        <v>51.868000000000002</v>
      </c>
      <c r="R22" s="20">
        <v>50.3658</v>
      </c>
      <c r="S22" s="20">
        <v>50.940100000000001</v>
      </c>
      <c r="T22" s="20">
        <v>51.048499999999997</v>
      </c>
      <c r="U22" s="20">
        <v>50.014600000000002</v>
      </c>
      <c r="V22" s="20">
        <v>49.997900000000001</v>
      </c>
      <c r="W22" s="20">
        <v>50.015300000000003</v>
      </c>
      <c r="X22" s="20">
        <v>49.872100000000003</v>
      </c>
      <c r="Y22" s="24">
        <v>49.872100000000003</v>
      </c>
      <c r="Z22" s="24">
        <v>49.836199999999998</v>
      </c>
      <c r="AA22" s="24" t="s">
        <v>21</v>
      </c>
    </row>
    <row r="23" spans="1:27" x14ac:dyDescent="0.55000000000000004">
      <c r="A23">
        <v>22</v>
      </c>
      <c r="B23" t="s">
        <v>14</v>
      </c>
      <c r="C23" s="4">
        <v>4516619</v>
      </c>
      <c r="D23" s="5">
        <f t="shared" si="0"/>
        <v>0.40584782555269772</v>
      </c>
      <c r="E23" s="5">
        <v>1833060</v>
      </c>
      <c r="F23" s="18">
        <f t="shared" si="1"/>
        <v>0.76540102342531069</v>
      </c>
      <c r="G23" s="18">
        <v>1403026</v>
      </c>
      <c r="H23" s="18">
        <v>142.815</v>
      </c>
      <c r="I23" s="18">
        <v>149.934</v>
      </c>
      <c r="J23" s="10">
        <f t="shared" si="2"/>
        <v>0.75836442090167966</v>
      </c>
      <c r="K23" s="10">
        <v>1064005</v>
      </c>
      <c r="L23" s="10">
        <v>0.63660499999999998</v>
      </c>
      <c r="M23" s="10">
        <v>73.554400000000001</v>
      </c>
      <c r="N23" s="10">
        <v>0.86360400000000004</v>
      </c>
      <c r="O23" s="20">
        <v>4.1634200000000003</v>
      </c>
      <c r="P23" s="20">
        <v>50.775500000000001</v>
      </c>
      <c r="Q23" s="20">
        <v>52.343800000000002</v>
      </c>
      <c r="R23" s="20">
        <v>51.210700000000003</v>
      </c>
      <c r="S23" s="20">
        <v>51.939399999999999</v>
      </c>
      <c r="T23" s="20">
        <v>52.029600000000002</v>
      </c>
      <c r="U23" s="20">
        <v>50.222499999999997</v>
      </c>
      <c r="V23" s="20">
        <v>50.194099999999999</v>
      </c>
      <c r="W23" s="20">
        <v>50.188099999999999</v>
      </c>
      <c r="X23" s="20">
        <v>50.121699999999997</v>
      </c>
      <c r="Y23" s="24">
        <v>50.121699999999997</v>
      </c>
      <c r="Z23" s="24" t="s">
        <v>21</v>
      </c>
      <c r="AA23" s="24">
        <v>50.124000000000002</v>
      </c>
    </row>
    <row r="24" spans="1:27" x14ac:dyDescent="0.55000000000000004">
      <c r="A24">
        <v>23</v>
      </c>
      <c r="B24" t="s">
        <v>14</v>
      </c>
      <c r="C24" s="4">
        <v>3880661</v>
      </c>
      <c r="D24" s="5">
        <f t="shared" si="0"/>
        <v>0.43115232173075668</v>
      </c>
      <c r="E24" s="5">
        <v>1673156</v>
      </c>
      <c r="F24" s="18">
        <f t="shared" si="1"/>
        <v>0.75897943766152109</v>
      </c>
      <c r="G24" s="18">
        <v>1269891</v>
      </c>
      <c r="H24" s="18">
        <v>142.83099999999999</v>
      </c>
      <c r="I24" s="18">
        <v>149.928</v>
      </c>
      <c r="J24" s="10">
        <f t="shared" si="2"/>
        <v>0.73102494623554304</v>
      </c>
      <c r="K24" s="10">
        <v>928322</v>
      </c>
      <c r="L24" s="10">
        <v>0.55713800000000002</v>
      </c>
      <c r="M24" s="10">
        <v>79.229699999999994</v>
      </c>
      <c r="N24" s="10">
        <v>0.70169499999999996</v>
      </c>
      <c r="O24" s="20">
        <v>4.1126300000000002</v>
      </c>
      <c r="P24" s="20">
        <v>50.671599999999998</v>
      </c>
      <c r="Q24" s="20">
        <v>52.452300000000001</v>
      </c>
      <c r="R24" s="20">
        <v>51.712800000000001</v>
      </c>
      <c r="S24" s="20">
        <v>52.131900000000002</v>
      </c>
      <c r="T24" s="20">
        <v>52.365600000000001</v>
      </c>
      <c r="U24" s="20">
        <v>49.973599999999998</v>
      </c>
      <c r="V24" s="20">
        <v>49.932099999999998</v>
      </c>
      <c r="W24" s="20">
        <v>49.948799999999999</v>
      </c>
      <c r="X24" s="20">
        <v>49.914200000000001</v>
      </c>
      <c r="Y24" s="24">
        <v>49.914200000000001</v>
      </c>
      <c r="Z24" s="24">
        <v>49.895499999999998</v>
      </c>
      <c r="AA24" s="24">
        <v>49.906599999999997</v>
      </c>
    </row>
    <row r="25" spans="1:27" x14ac:dyDescent="0.55000000000000004">
      <c r="A25">
        <v>24</v>
      </c>
      <c r="B25" t="s">
        <v>14</v>
      </c>
      <c r="C25" s="4">
        <v>3789898</v>
      </c>
      <c r="D25" s="5">
        <f t="shared" si="0"/>
        <v>0.41109444106411308</v>
      </c>
      <c r="E25" s="5">
        <v>1558006</v>
      </c>
      <c r="F25" s="18">
        <f t="shared" si="1"/>
        <v>0.78379159001955068</v>
      </c>
      <c r="G25" s="18">
        <v>1221152</v>
      </c>
      <c r="H25" s="18">
        <v>142.828</v>
      </c>
      <c r="I25" s="18">
        <v>149.988</v>
      </c>
      <c r="J25" s="10">
        <f t="shared" si="2"/>
        <v>0.75499773983910279</v>
      </c>
      <c r="K25" s="10">
        <v>921967</v>
      </c>
      <c r="L25" s="10">
        <v>0.55259199999999997</v>
      </c>
      <c r="M25" s="10">
        <v>63.426499999999997</v>
      </c>
      <c r="N25" s="10">
        <v>0.86919299999999999</v>
      </c>
      <c r="O25" s="20">
        <v>4.0699399999999999</v>
      </c>
      <c r="P25" s="20">
        <v>50.0167</v>
      </c>
      <c r="Q25" s="20">
        <v>51.7378</v>
      </c>
      <c r="R25" s="20">
        <v>50.430399999999999</v>
      </c>
      <c r="S25" s="20">
        <v>50.970399999999998</v>
      </c>
      <c r="T25" s="20">
        <v>51.187199999999997</v>
      </c>
      <c r="U25" s="20">
        <v>49.674100000000003</v>
      </c>
      <c r="V25" s="20">
        <v>49.689599999999999</v>
      </c>
      <c r="W25" s="20">
        <v>49.642600000000002</v>
      </c>
      <c r="X25" s="20">
        <v>49.649099999999997</v>
      </c>
      <c r="Y25" s="24">
        <v>49.649099999999997</v>
      </c>
      <c r="Z25" s="24">
        <v>49.605400000000003</v>
      </c>
      <c r="AA25" s="24" t="s">
        <v>21</v>
      </c>
    </row>
    <row r="26" spans="1:27" x14ac:dyDescent="0.55000000000000004">
      <c r="A26">
        <v>25</v>
      </c>
      <c r="B26" t="s">
        <v>14</v>
      </c>
      <c r="C26" s="4">
        <v>3874611</v>
      </c>
      <c r="D26" s="5">
        <f t="shared" si="0"/>
        <v>0.41162145051464522</v>
      </c>
      <c r="E26" s="5">
        <v>1594873</v>
      </c>
      <c r="F26" s="18">
        <f t="shared" si="1"/>
        <v>0.7677796288481904</v>
      </c>
      <c r="G26" s="18">
        <v>1224511</v>
      </c>
      <c r="H26" s="18">
        <v>142.83699999999999</v>
      </c>
      <c r="I26" s="18">
        <v>149.92400000000001</v>
      </c>
      <c r="J26" s="10">
        <f t="shared" si="2"/>
        <v>0.8008462153463709</v>
      </c>
      <c r="K26" s="10">
        <v>980645</v>
      </c>
      <c r="L26" s="10">
        <v>0.58884800000000004</v>
      </c>
      <c r="M26" s="10">
        <v>72.999899999999997</v>
      </c>
      <c r="N26" s="10">
        <v>0.80468700000000004</v>
      </c>
      <c r="O26" s="20">
        <v>4.0768199999999997</v>
      </c>
      <c r="P26" s="20">
        <v>50.9848</v>
      </c>
      <c r="Q26" s="20">
        <v>52.2637</v>
      </c>
      <c r="R26" s="20">
        <v>51.507100000000001</v>
      </c>
      <c r="S26" s="20">
        <v>51.975200000000001</v>
      </c>
      <c r="T26" s="20">
        <v>52.098399999999998</v>
      </c>
      <c r="U26" s="20">
        <v>50.143599999999999</v>
      </c>
      <c r="V26" s="20">
        <v>50.1387</v>
      </c>
      <c r="W26" s="20">
        <v>50.108800000000002</v>
      </c>
      <c r="X26" s="20">
        <v>50.001800000000003</v>
      </c>
      <c r="Y26" s="24">
        <v>50.001800000000003</v>
      </c>
      <c r="Z26" s="24">
        <v>50.084699999999998</v>
      </c>
      <c r="AA26" s="24">
        <v>50.036200000000001</v>
      </c>
    </row>
    <row r="27" spans="1:27" x14ac:dyDescent="0.55000000000000004">
      <c r="A27">
        <v>26</v>
      </c>
      <c r="B27" t="s">
        <v>14</v>
      </c>
      <c r="C27" s="4">
        <v>5182216</v>
      </c>
      <c r="D27" s="5">
        <f t="shared" si="0"/>
        <v>0.3985040376549337</v>
      </c>
      <c r="E27" s="5">
        <v>2065134</v>
      </c>
      <c r="F27" s="18">
        <f t="shared" si="1"/>
        <v>0.76793854539221185</v>
      </c>
      <c r="G27" s="18">
        <v>1585896</v>
      </c>
      <c r="H27" s="18">
        <v>142.827</v>
      </c>
      <c r="I27" s="18">
        <v>149.922</v>
      </c>
      <c r="J27" s="10">
        <f t="shared" si="2"/>
        <v>0.68212732739095128</v>
      </c>
      <c r="K27" s="10">
        <v>1081783</v>
      </c>
      <c r="L27" s="10">
        <v>0.64743099999999998</v>
      </c>
      <c r="M27" s="10">
        <v>73.2376</v>
      </c>
      <c r="N27" s="10">
        <v>0.88191600000000003</v>
      </c>
      <c r="O27" s="20">
        <v>4.1018800000000004</v>
      </c>
      <c r="P27" s="20">
        <v>50.703400000000002</v>
      </c>
      <c r="Q27" s="20">
        <v>52.613799999999998</v>
      </c>
      <c r="R27" s="20">
        <v>51.11</v>
      </c>
      <c r="S27" s="20">
        <v>51.496000000000002</v>
      </c>
      <c r="T27" s="20">
        <v>51.427700000000002</v>
      </c>
      <c r="U27" s="20">
        <v>49.828699999999998</v>
      </c>
      <c r="V27" s="20">
        <v>49.828499999999998</v>
      </c>
      <c r="W27" s="20">
        <v>49.835599999999999</v>
      </c>
      <c r="X27" s="20">
        <v>49.758200000000002</v>
      </c>
      <c r="Y27" s="24">
        <v>49.758200000000002</v>
      </c>
      <c r="Z27" s="24">
        <v>49.760599999999997</v>
      </c>
      <c r="AA27" s="24" t="s">
        <v>21</v>
      </c>
    </row>
    <row r="28" spans="1:27" x14ac:dyDescent="0.55000000000000004">
      <c r="A28">
        <v>27</v>
      </c>
      <c r="B28" t="s">
        <v>14</v>
      </c>
      <c r="C28" s="4">
        <v>4083620</v>
      </c>
      <c r="D28" s="5">
        <f t="shared" si="0"/>
        <v>0.41396481553131781</v>
      </c>
      <c r="E28" s="5">
        <v>1690475</v>
      </c>
      <c r="F28" s="18">
        <f t="shared" si="1"/>
        <v>0.76714414587615909</v>
      </c>
      <c r="G28" s="18">
        <v>1296838</v>
      </c>
      <c r="H28" s="18">
        <v>142.83500000000001</v>
      </c>
      <c r="I28" s="18">
        <v>149.92099999999999</v>
      </c>
      <c r="J28" s="10">
        <f t="shared" si="2"/>
        <v>0.7330931080057802</v>
      </c>
      <c r="K28" s="10">
        <v>950703</v>
      </c>
      <c r="L28" s="10">
        <v>0.566218</v>
      </c>
      <c r="M28" s="10">
        <v>55.661499999999997</v>
      </c>
      <c r="N28" s="10">
        <v>1.0148900000000001</v>
      </c>
      <c r="O28" s="20">
        <v>4.02738</v>
      </c>
      <c r="P28" s="20">
        <v>50.2624</v>
      </c>
      <c r="Q28" s="20">
        <v>51.712200000000003</v>
      </c>
      <c r="R28" s="20">
        <v>50.619100000000003</v>
      </c>
      <c r="S28" s="20">
        <v>51.149299999999997</v>
      </c>
      <c r="T28" s="20">
        <v>51.209299999999999</v>
      </c>
      <c r="U28" s="20">
        <v>49.857599999999998</v>
      </c>
      <c r="V28" s="20">
        <v>49.836100000000002</v>
      </c>
      <c r="W28" s="20">
        <v>49.891199999999998</v>
      </c>
      <c r="X28" s="20">
        <v>49.860999999999997</v>
      </c>
      <c r="Y28" s="24">
        <v>49.860999999999997</v>
      </c>
      <c r="Z28" s="24">
        <v>49.923099999999998</v>
      </c>
      <c r="AA28" s="24" t="s">
        <v>21</v>
      </c>
    </row>
    <row r="29" spans="1:27" x14ac:dyDescent="0.55000000000000004">
      <c r="A29">
        <v>28</v>
      </c>
      <c r="B29" t="s">
        <v>14</v>
      </c>
      <c r="C29" s="4">
        <v>4286094</v>
      </c>
      <c r="D29" s="5">
        <f t="shared" si="0"/>
        <v>0.42128287433733369</v>
      </c>
      <c r="E29" s="5">
        <v>1805658</v>
      </c>
      <c r="F29" s="18">
        <f t="shared" si="1"/>
        <v>0.76764481424500097</v>
      </c>
      <c r="G29" s="18">
        <v>1386104</v>
      </c>
      <c r="H29" s="18">
        <v>142.828</v>
      </c>
      <c r="I29" s="18">
        <v>149.93799999999999</v>
      </c>
      <c r="J29" s="10">
        <f t="shared" si="2"/>
        <v>0.72358567611088342</v>
      </c>
      <c r="K29" s="10">
        <v>1002965</v>
      </c>
      <c r="L29" s="10">
        <v>0.59964200000000001</v>
      </c>
      <c r="M29" s="10">
        <v>69.579099999999997</v>
      </c>
      <c r="N29" s="10">
        <v>0.85978399999999999</v>
      </c>
      <c r="O29" s="20">
        <v>4.1345000000000001</v>
      </c>
      <c r="P29" s="20">
        <v>51.649799999999999</v>
      </c>
      <c r="Q29" s="20">
        <v>53.777799999999999</v>
      </c>
      <c r="R29" s="20">
        <v>52.043700000000001</v>
      </c>
      <c r="S29" s="20">
        <v>52.543100000000003</v>
      </c>
      <c r="T29" s="20">
        <v>52.590400000000002</v>
      </c>
      <c r="U29" s="20">
        <v>50.387300000000003</v>
      </c>
      <c r="V29" s="20">
        <v>50.372</v>
      </c>
      <c r="W29" s="20">
        <v>50.2331</v>
      </c>
      <c r="X29" s="20">
        <v>50.0212</v>
      </c>
      <c r="Y29" s="24">
        <v>50.0212</v>
      </c>
      <c r="Z29" s="24">
        <v>49.982300000000002</v>
      </c>
      <c r="AA29" s="24" t="s">
        <v>21</v>
      </c>
    </row>
    <row r="30" spans="1:27" x14ac:dyDescent="0.55000000000000004">
      <c r="A30">
        <v>29</v>
      </c>
      <c r="B30" t="s">
        <v>14</v>
      </c>
      <c r="C30" s="4">
        <v>3215941</v>
      </c>
      <c r="D30" s="5">
        <f t="shared" si="0"/>
        <v>0.43190997596037989</v>
      </c>
      <c r="E30" s="5">
        <v>1388997</v>
      </c>
      <c r="F30" s="18">
        <f t="shared" si="1"/>
        <v>0.77947396574650629</v>
      </c>
      <c r="G30" s="18">
        <v>1082687</v>
      </c>
      <c r="H30" s="18">
        <v>142.82599999999999</v>
      </c>
      <c r="I30" s="18">
        <v>150.006</v>
      </c>
      <c r="J30" s="10">
        <f t="shared" si="2"/>
        <v>0.73129537899688457</v>
      </c>
      <c r="K30" s="10">
        <v>791764</v>
      </c>
      <c r="L30" s="10">
        <v>0.47392200000000001</v>
      </c>
      <c r="M30" s="10">
        <v>44.790799999999997</v>
      </c>
      <c r="N30" s="10">
        <v>1.05565</v>
      </c>
      <c r="O30" s="20">
        <v>3.9706299999999999</v>
      </c>
      <c r="P30" s="20">
        <v>49.408299999999997</v>
      </c>
      <c r="Q30" s="20">
        <v>50.691099999999999</v>
      </c>
      <c r="R30" s="20">
        <v>50.145200000000003</v>
      </c>
      <c r="S30" s="20">
        <v>50.639200000000002</v>
      </c>
      <c r="T30" s="20">
        <v>50.635599999999997</v>
      </c>
      <c r="U30" s="20">
        <v>49.874299999999998</v>
      </c>
      <c r="V30" s="20">
        <v>49.8643</v>
      </c>
      <c r="W30" s="20">
        <v>49.912599999999998</v>
      </c>
      <c r="X30" s="20">
        <v>49.749099999999999</v>
      </c>
      <c r="Y30" s="24">
        <v>49.749099999999999</v>
      </c>
      <c r="Z30" s="24">
        <v>49.765599999999999</v>
      </c>
      <c r="AA30" s="24" t="s">
        <v>21</v>
      </c>
    </row>
    <row r="31" spans="1:27" x14ac:dyDescent="0.55000000000000004">
      <c r="A31">
        <v>30</v>
      </c>
      <c r="B31" t="s">
        <v>14</v>
      </c>
      <c r="C31" s="4">
        <v>3238385</v>
      </c>
      <c r="D31" s="5">
        <f t="shared" si="0"/>
        <v>0.4340277638390741</v>
      </c>
      <c r="E31" s="5">
        <v>1405549</v>
      </c>
      <c r="F31" s="18">
        <f t="shared" si="1"/>
        <v>0.78155368471679043</v>
      </c>
      <c r="G31" s="18">
        <v>1098512</v>
      </c>
      <c r="H31" s="18">
        <v>142.84</v>
      </c>
      <c r="I31" s="18">
        <v>149.99</v>
      </c>
      <c r="J31" s="10">
        <f t="shared" si="2"/>
        <v>0.68497658650975135</v>
      </c>
      <c r="K31" s="10">
        <v>752455</v>
      </c>
      <c r="L31" s="10">
        <v>0.44791599999999998</v>
      </c>
      <c r="M31" s="10">
        <v>51.749200000000002</v>
      </c>
      <c r="N31" s="10">
        <v>0.86368299999999998</v>
      </c>
      <c r="O31" s="20">
        <v>3.95112</v>
      </c>
      <c r="P31" s="20">
        <v>49.481699999999996</v>
      </c>
      <c r="Q31" s="20">
        <v>51.172699999999999</v>
      </c>
      <c r="R31" s="20">
        <v>50.366700000000002</v>
      </c>
      <c r="S31" s="20">
        <v>50.864899999999999</v>
      </c>
      <c r="T31" s="20">
        <v>51.051900000000003</v>
      </c>
      <c r="U31" s="20">
        <v>49.857999999999997</v>
      </c>
      <c r="V31" s="20">
        <v>49.879199999999997</v>
      </c>
      <c r="W31" s="20">
        <v>49.857500000000002</v>
      </c>
      <c r="X31" s="20">
        <v>49.780799999999999</v>
      </c>
      <c r="Y31" s="24">
        <v>49.780799999999999</v>
      </c>
      <c r="Z31" s="24">
        <v>49.761099999999999</v>
      </c>
      <c r="AA31" s="24" t="s">
        <v>21</v>
      </c>
    </row>
    <row r="32" spans="1:27" x14ac:dyDescent="0.55000000000000004">
      <c r="A32">
        <v>31</v>
      </c>
      <c r="B32" t="s">
        <v>14</v>
      </c>
      <c r="C32" s="4">
        <v>3779134</v>
      </c>
      <c r="D32" s="5">
        <f t="shared" si="0"/>
        <v>0.4157481581759207</v>
      </c>
      <c r="E32" s="5">
        <v>1571168</v>
      </c>
      <c r="F32" s="18">
        <f t="shared" si="1"/>
        <v>0.75448456180370271</v>
      </c>
      <c r="G32" s="18">
        <v>1185422</v>
      </c>
      <c r="H32" s="18">
        <v>142.828</v>
      </c>
      <c r="I32" s="18">
        <v>149.88499999999999</v>
      </c>
      <c r="J32" s="10">
        <f t="shared" si="2"/>
        <v>0.75629944441726238</v>
      </c>
      <c r="K32" s="10">
        <v>896534</v>
      </c>
      <c r="L32" s="10">
        <v>0.53792600000000002</v>
      </c>
      <c r="M32" s="10">
        <v>65.079099999999997</v>
      </c>
      <c r="N32" s="10">
        <v>0.82473200000000002</v>
      </c>
      <c r="O32" s="20">
        <v>3.8993899999999999</v>
      </c>
      <c r="P32" s="20">
        <v>48.014000000000003</v>
      </c>
      <c r="Q32" s="20">
        <v>49.672800000000002</v>
      </c>
      <c r="R32" s="20">
        <v>48.848500000000001</v>
      </c>
      <c r="S32" s="20">
        <v>49.509399999999999</v>
      </c>
      <c r="T32" s="20">
        <v>49.717500000000001</v>
      </c>
      <c r="U32" s="20">
        <v>49.896299999999997</v>
      </c>
      <c r="V32" s="20">
        <v>49.9146</v>
      </c>
      <c r="W32" s="20">
        <v>49.958300000000001</v>
      </c>
      <c r="X32" s="20">
        <v>49.924700000000001</v>
      </c>
      <c r="Y32" s="24">
        <v>49.924700000000001</v>
      </c>
      <c r="Z32" s="24">
        <v>49.864899999999999</v>
      </c>
      <c r="AA32" s="24">
        <v>49.907299999999999</v>
      </c>
    </row>
    <row r="33" spans="1:27" x14ac:dyDescent="0.55000000000000004">
      <c r="A33">
        <v>32</v>
      </c>
      <c r="B33" t="s">
        <v>14</v>
      </c>
      <c r="C33" s="4">
        <v>4271181</v>
      </c>
      <c r="D33" s="5">
        <f t="shared" si="0"/>
        <v>0.42477057282283281</v>
      </c>
      <c r="E33" s="5">
        <v>1814272</v>
      </c>
      <c r="F33" s="18">
        <f t="shared" si="1"/>
        <v>0.76673729187244255</v>
      </c>
      <c r="G33" s="18">
        <v>1391070</v>
      </c>
      <c r="H33" s="18">
        <v>142.81800000000001</v>
      </c>
      <c r="I33" s="18">
        <v>149.94200000000001</v>
      </c>
      <c r="J33" s="10">
        <f t="shared" si="2"/>
        <v>0.68223382000905775</v>
      </c>
      <c r="K33" s="10">
        <v>949035</v>
      </c>
      <c r="L33" s="10">
        <v>0.56480900000000001</v>
      </c>
      <c r="M33" s="10">
        <v>74.730400000000003</v>
      </c>
      <c r="N33" s="10">
        <v>0.75401499999999999</v>
      </c>
      <c r="O33" s="20">
        <v>4.0013800000000002</v>
      </c>
      <c r="P33" s="20">
        <v>49.919699999999999</v>
      </c>
      <c r="Q33" s="20">
        <v>51.811999999999998</v>
      </c>
      <c r="R33" s="20">
        <v>50.903500000000001</v>
      </c>
      <c r="S33" s="20">
        <v>51.469700000000003</v>
      </c>
      <c r="T33" s="20">
        <v>51.595799999999997</v>
      </c>
      <c r="U33" s="20">
        <v>49.8108</v>
      </c>
      <c r="V33" s="20">
        <v>49.802</v>
      </c>
      <c r="W33" s="20">
        <v>49.786299999999997</v>
      </c>
      <c r="X33" s="20">
        <v>49.764600000000002</v>
      </c>
      <c r="Y33" s="24">
        <v>49.764600000000002</v>
      </c>
      <c r="Z33" s="24">
        <v>49.806800000000003</v>
      </c>
      <c r="AA33" s="24" t="s">
        <v>21</v>
      </c>
    </row>
    <row r="34" spans="1:27" x14ac:dyDescent="0.55000000000000004">
      <c r="A34">
        <v>33</v>
      </c>
      <c r="B34" t="s">
        <v>14</v>
      </c>
      <c r="C34" s="4">
        <v>3619377</v>
      </c>
      <c r="D34" s="5">
        <f t="shared" si="0"/>
        <v>0.42202262986143746</v>
      </c>
      <c r="E34" s="5">
        <v>1527459</v>
      </c>
      <c r="F34" s="18">
        <f t="shared" si="1"/>
        <v>0.77367968632873285</v>
      </c>
      <c r="G34" s="18">
        <v>1181764</v>
      </c>
      <c r="H34" s="18">
        <v>142.82</v>
      </c>
      <c r="I34" s="18">
        <v>149.96100000000001</v>
      </c>
      <c r="J34" s="10">
        <f t="shared" si="2"/>
        <v>0.77559225022931821</v>
      </c>
      <c r="K34" s="10">
        <v>916567</v>
      </c>
      <c r="L34" s="10">
        <v>0.54402399999999995</v>
      </c>
      <c r="M34" s="10">
        <v>24.164400000000001</v>
      </c>
      <c r="N34" s="10">
        <v>2.24614</v>
      </c>
      <c r="O34" s="20">
        <v>4.13666</v>
      </c>
      <c r="P34" s="20">
        <v>49.635100000000001</v>
      </c>
      <c r="Q34" s="20">
        <v>51.502000000000002</v>
      </c>
      <c r="R34" s="20">
        <v>50.199399999999997</v>
      </c>
      <c r="S34" s="20">
        <v>50.702599999999997</v>
      </c>
      <c r="T34" s="20">
        <v>50.873600000000003</v>
      </c>
      <c r="U34" s="20">
        <v>49.907600000000002</v>
      </c>
      <c r="V34" s="20">
        <v>49.908499999999997</v>
      </c>
      <c r="W34" s="20">
        <v>49.854300000000002</v>
      </c>
      <c r="X34" s="20">
        <v>49.831000000000003</v>
      </c>
      <c r="Y34" s="24">
        <v>49.831000000000003</v>
      </c>
      <c r="Z34" s="24" t="s">
        <v>21</v>
      </c>
      <c r="AA34" s="24">
        <v>49.821199999999997</v>
      </c>
    </row>
    <row r="35" spans="1:27" x14ac:dyDescent="0.55000000000000004">
      <c r="A35">
        <v>34</v>
      </c>
      <c r="B35" t="s">
        <v>14</v>
      </c>
      <c r="C35" s="4">
        <v>3984103</v>
      </c>
      <c r="D35" s="5">
        <f t="shared" si="0"/>
        <v>0.42132871564816471</v>
      </c>
      <c r="E35" s="5">
        <v>1678617</v>
      </c>
      <c r="F35" s="18">
        <f t="shared" si="1"/>
        <v>0.76567734033433477</v>
      </c>
      <c r="G35" s="18">
        <v>1285279</v>
      </c>
      <c r="H35" s="18">
        <v>142.82499999999999</v>
      </c>
      <c r="I35" s="18">
        <v>149.94</v>
      </c>
      <c r="J35" s="10">
        <f t="shared" si="2"/>
        <v>0.74310480448213967</v>
      </c>
      <c r="K35" s="10">
        <v>955097</v>
      </c>
      <c r="L35" s="10">
        <v>0.56867100000000004</v>
      </c>
      <c r="M35" s="10">
        <v>62.451700000000002</v>
      </c>
      <c r="N35" s="10">
        <v>0.90847699999999998</v>
      </c>
      <c r="O35" s="20">
        <v>4.1067299999999998</v>
      </c>
      <c r="P35" s="20">
        <v>50.423900000000003</v>
      </c>
      <c r="Q35" s="20">
        <v>51.660699999999999</v>
      </c>
      <c r="R35" s="20">
        <v>50.681199999999997</v>
      </c>
      <c r="S35" s="20">
        <v>51.077300000000001</v>
      </c>
      <c r="T35" s="20">
        <v>51.282899999999998</v>
      </c>
      <c r="U35" s="20">
        <v>49.7714</v>
      </c>
      <c r="V35" s="20">
        <v>49.789700000000003</v>
      </c>
      <c r="W35" s="20">
        <v>49.81</v>
      </c>
      <c r="X35" s="20">
        <v>49.694899999999997</v>
      </c>
      <c r="Y35" s="24">
        <v>49.694899999999997</v>
      </c>
      <c r="Z35" s="24">
        <v>49.694099999999999</v>
      </c>
      <c r="AA35" s="24" t="s">
        <v>21</v>
      </c>
    </row>
    <row r="36" spans="1:27" x14ac:dyDescent="0.55000000000000004">
      <c r="A36">
        <v>35</v>
      </c>
      <c r="B36" t="s">
        <v>14</v>
      </c>
      <c r="C36" s="4">
        <v>3135053</v>
      </c>
      <c r="D36" s="5">
        <f t="shared" si="0"/>
        <v>0.43797696562067689</v>
      </c>
      <c r="E36" s="5">
        <v>1373081</v>
      </c>
      <c r="F36" s="18">
        <f t="shared" si="1"/>
        <v>0.76048681760216619</v>
      </c>
      <c r="G36" s="18">
        <v>1044210</v>
      </c>
      <c r="H36" s="18">
        <v>142.804</v>
      </c>
      <c r="I36" s="18">
        <v>149.95500000000001</v>
      </c>
      <c r="J36" s="10">
        <f t="shared" si="2"/>
        <v>0.73563267925034237</v>
      </c>
      <c r="K36" s="10">
        <v>768155</v>
      </c>
      <c r="L36" s="10">
        <v>0.45760099999999998</v>
      </c>
      <c r="M36" s="10">
        <v>42.854799999999997</v>
      </c>
      <c r="N36" s="10">
        <v>1.0653300000000001</v>
      </c>
      <c r="O36" s="20">
        <v>3.8762300000000001</v>
      </c>
      <c r="P36" s="20">
        <v>47.666699999999999</v>
      </c>
      <c r="Q36" s="20">
        <v>50.424500000000002</v>
      </c>
      <c r="R36" s="20">
        <v>49.885199999999998</v>
      </c>
      <c r="S36" s="20">
        <v>50.567399999999999</v>
      </c>
      <c r="T36" s="20">
        <v>50.585099999999997</v>
      </c>
      <c r="U36" s="20">
        <v>50.000799999999998</v>
      </c>
      <c r="V36" s="20">
        <v>49.979799999999997</v>
      </c>
      <c r="W36" s="20">
        <v>49.983899999999998</v>
      </c>
      <c r="X36" s="20">
        <v>49.809199999999997</v>
      </c>
      <c r="Y36" s="24">
        <v>49.809199999999997</v>
      </c>
      <c r="Z36" s="24">
        <v>49.830199999999998</v>
      </c>
      <c r="AA36" s="24" t="s">
        <v>21</v>
      </c>
    </row>
    <row r="37" spans="1:27" x14ac:dyDescent="0.55000000000000004">
      <c r="A37">
        <v>36</v>
      </c>
      <c r="B37" t="s">
        <v>14</v>
      </c>
      <c r="C37" s="4">
        <v>3969023</v>
      </c>
      <c r="D37" s="5">
        <f t="shared" si="0"/>
        <v>0.42560448755273023</v>
      </c>
      <c r="E37" s="5">
        <v>1689234</v>
      </c>
      <c r="F37" s="18">
        <f t="shared" si="1"/>
        <v>0.76136698645658329</v>
      </c>
      <c r="G37" s="18">
        <v>1286127</v>
      </c>
      <c r="H37" s="18">
        <v>142.81700000000001</v>
      </c>
      <c r="I37" s="18">
        <v>149.917</v>
      </c>
      <c r="J37" s="10">
        <f t="shared" si="2"/>
        <v>0.77720318444446002</v>
      </c>
      <c r="K37" s="10">
        <v>999582</v>
      </c>
      <c r="L37" s="10">
        <v>0.59178600000000003</v>
      </c>
      <c r="M37" s="10">
        <v>28.6081</v>
      </c>
      <c r="N37" s="10">
        <v>2.0633300000000001</v>
      </c>
      <c r="O37" s="20">
        <v>4.2548300000000001</v>
      </c>
      <c r="P37" s="20">
        <v>51.052599999999998</v>
      </c>
      <c r="Q37" s="20">
        <v>52.375</v>
      </c>
      <c r="R37" s="20">
        <v>51.032200000000003</v>
      </c>
      <c r="S37" s="20">
        <v>51.5764</v>
      </c>
      <c r="T37" s="20">
        <v>51.722700000000003</v>
      </c>
      <c r="U37" s="20">
        <v>50.0289</v>
      </c>
      <c r="V37" s="20">
        <v>50.013599999999997</v>
      </c>
      <c r="W37" s="20">
        <v>49.983800000000002</v>
      </c>
      <c r="X37" s="20">
        <v>49.854599999999998</v>
      </c>
      <c r="Y37" s="24">
        <v>49.854599999999998</v>
      </c>
      <c r="Z37" s="24">
        <v>49.876399999999997</v>
      </c>
      <c r="AA37" s="24" t="s">
        <v>21</v>
      </c>
    </row>
    <row r="38" spans="1:27" x14ac:dyDescent="0.55000000000000004">
      <c r="A38">
        <v>37</v>
      </c>
      <c r="B38" t="s">
        <v>14</v>
      </c>
      <c r="C38" s="4">
        <v>3923496</v>
      </c>
      <c r="D38" s="5">
        <f t="shared" si="0"/>
        <v>0.41574274575531617</v>
      </c>
      <c r="E38" s="5">
        <v>1631165</v>
      </c>
      <c r="F38" s="18">
        <f t="shared" si="1"/>
        <v>0.77413566377405107</v>
      </c>
      <c r="G38" s="18">
        <v>1262743</v>
      </c>
      <c r="H38" s="18">
        <v>142.84100000000001</v>
      </c>
      <c r="I38" s="18">
        <v>149.93199999999999</v>
      </c>
      <c r="J38" s="10">
        <f t="shared" si="2"/>
        <v>0.7462904169732083</v>
      </c>
      <c r="K38" s="10">
        <v>942373</v>
      </c>
      <c r="L38" s="10">
        <v>0.56385399999999997</v>
      </c>
      <c r="M38" s="10">
        <v>66.697599999999994</v>
      </c>
      <c r="N38" s="10">
        <v>0.84370800000000001</v>
      </c>
      <c r="O38" s="20">
        <v>4.0128500000000003</v>
      </c>
      <c r="P38" s="20">
        <v>49.665300000000002</v>
      </c>
      <c r="Q38" s="20">
        <v>51.741999999999997</v>
      </c>
      <c r="R38" s="20">
        <v>50.764099999999999</v>
      </c>
      <c r="S38" s="20">
        <v>51.433399999999999</v>
      </c>
      <c r="T38" s="20">
        <v>51.4833</v>
      </c>
      <c r="U38" s="20">
        <v>49.862499999999997</v>
      </c>
      <c r="V38" s="20">
        <v>49.841799999999999</v>
      </c>
      <c r="W38" s="20">
        <v>49.912500000000001</v>
      </c>
      <c r="X38" s="20">
        <v>49.902500000000003</v>
      </c>
      <c r="Y38" s="24">
        <v>49.902500000000003</v>
      </c>
      <c r="Z38" s="24">
        <v>49.880499999999998</v>
      </c>
      <c r="AA38" s="24" t="s">
        <v>21</v>
      </c>
    </row>
    <row r="39" spans="1:27" x14ac:dyDescent="0.55000000000000004">
      <c r="A39">
        <v>38</v>
      </c>
      <c r="B39" t="s">
        <v>14</v>
      </c>
      <c r="C39" s="4">
        <v>3620754</v>
      </c>
      <c r="D39" s="5">
        <f t="shared" si="0"/>
        <v>0.42111560188844643</v>
      </c>
      <c r="E39" s="5">
        <v>1524756</v>
      </c>
      <c r="F39" s="18">
        <f t="shared" si="1"/>
        <v>0.76086862422577772</v>
      </c>
      <c r="G39" s="18">
        <v>1160139</v>
      </c>
      <c r="H39" s="18">
        <v>142.83500000000001</v>
      </c>
      <c r="I39" s="18">
        <v>149.90700000000001</v>
      </c>
      <c r="J39" s="10">
        <f t="shared" si="2"/>
        <v>0.80659989880522942</v>
      </c>
      <c r="K39" s="10">
        <v>935768</v>
      </c>
      <c r="L39" s="10">
        <v>0.55916999999999994</v>
      </c>
      <c r="M39" s="10">
        <v>71.873800000000003</v>
      </c>
      <c r="N39" s="10">
        <v>0.77622100000000005</v>
      </c>
      <c r="O39" s="20">
        <v>3.9752900000000002</v>
      </c>
      <c r="P39" s="20">
        <v>49.490400000000001</v>
      </c>
      <c r="Q39" s="20">
        <v>50.951000000000001</v>
      </c>
      <c r="R39" s="20">
        <v>49.5443</v>
      </c>
      <c r="S39" s="20">
        <v>50.3185</v>
      </c>
      <c r="T39" s="20">
        <v>50.518500000000003</v>
      </c>
      <c r="U39" s="20">
        <v>49.811999999999998</v>
      </c>
      <c r="V39" s="20">
        <v>49.806399999999996</v>
      </c>
      <c r="W39" s="20">
        <v>49.745100000000001</v>
      </c>
      <c r="X39" s="20">
        <v>49.721600000000002</v>
      </c>
      <c r="Y39" s="24">
        <v>49.721600000000002</v>
      </c>
      <c r="Z39" s="24">
        <v>49.6828</v>
      </c>
      <c r="AA39" s="24" t="s">
        <v>21</v>
      </c>
    </row>
    <row r="40" spans="1:27" x14ac:dyDescent="0.55000000000000004">
      <c r="A40">
        <v>39</v>
      </c>
      <c r="B40" t="s">
        <v>14</v>
      </c>
      <c r="C40" s="4">
        <v>2724185</v>
      </c>
      <c r="D40" s="5">
        <f t="shared" si="0"/>
        <v>0.44197622408169784</v>
      </c>
      <c r="E40" s="5">
        <v>1204025</v>
      </c>
      <c r="F40" s="18">
        <f t="shared" si="1"/>
        <v>0.77925790577438181</v>
      </c>
      <c r="G40" s="18">
        <v>938246</v>
      </c>
      <c r="H40" s="18">
        <v>142.83699999999999</v>
      </c>
      <c r="I40" s="18">
        <v>149.95599999999999</v>
      </c>
      <c r="J40" s="10">
        <f t="shared" si="2"/>
        <v>0.6618424165943686</v>
      </c>
      <c r="K40" s="10">
        <v>620971</v>
      </c>
      <c r="L40" s="10">
        <v>0.36791099999999999</v>
      </c>
      <c r="M40" s="10">
        <v>61.905200000000001</v>
      </c>
      <c r="N40" s="10">
        <v>0.59302900000000003</v>
      </c>
      <c r="O40" s="20">
        <v>3.7208600000000001</v>
      </c>
      <c r="P40" s="20">
        <v>46.6051</v>
      </c>
      <c r="Q40" s="20">
        <v>48.326000000000001</v>
      </c>
      <c r="R40" s="20">
        <v>48.214599999999997</v>
      </c>
      <c r="S40" s="20">
        <v>48.838999999999999</v>
      </c>
      <c r="T40" s="20">
        <v>48.995800000000003</v>
      </c>
      <c r="U40" s="20">
        <v>49.477600000000002</v>
      </c>
      <c r="V40" s="20">
        <v>49.485599999999998</v>
      </c>
      <c r="W40" s="20" t="s">
        <v>21</v>
      </c>
      <c r="X40" s="20" t="s">
        <v>21</v>
      </c>
      <c r="Y40" s="24" t="s">
        <v>21</v>
      </c>
      <c r="Z40" s="24" t="s">
        <v>21</v>
      </c>
      <c r="AA40" s="24" t="s">
        <v>21</v>
      </c>
    </row>
    <row r="41" spans="1:27" x14ac:dyDescent="0.55000000000000004">
      <c r="A41">
        <v>40</v>
      </c>
      <c r="B41" t="s">
        <v>14</v>
      </c>
      <c r="C41" s="4">
        <v>2858797</v>
      </c>
      <c r="D41" s="5">
        <f t="shared" si="0"/>
        <v>0.42945826513739871</v>
      </c>
      <c r="E41" s="5">
        <v>1227734</v>
      </c>
      <c r="F41" s="18">
        <f t="shared" si="1"/>
        <v>0.77907673812079814</v>
      </c>
      <c r="G41" s="18">
        <v>956499</v>
      </c>
      <c r="H41" s="18">
        <v>142.839</v>
      </c>
      <c r="I41" s="18">
        <v>150</v>
      </c>
      <c r="J41" s="10">
        <f t="shared" si="2"/>
        <v>0.79883199041504482</v>
      </c>
      <c r="K41" s="10">
        <v>764082</v>
      </c>
      <c r="L41" s="10">
        <v>0.45646700000000001</v>
      </c>
      <c r="M41" s="10">
        <v>39.7712</v>
      </c>
      <c r="N41" s="10">
        <v>1.1448700000000001</v>
      </c>
      <c r="O41" s="20">
        <v>3.8792900000000001</v>
      </c>
      <c r="P41" s="20">
        <v>48.247500000000002</v>
      </c>
      <c r="Q41" s="20">
        <v>49.985799999999998</v>
      </c>
      <c r="R41" s="20">
        <v>49.171700000000001</v>
      </c>
      <c r="S41" s="20">
        <v>49.909100000000002</v>
      </c>
      <c r="T41" s="20">
        <v>50.036999999999999</v>
      </c>
      <c r="U41" s="20">
        <v>49.683100000000003</v>
      </c>
      <c r="V41" s="20">
        <v>49.686799999999998</v>
      </c>
      <c r="W41" s="20">
        <v>49.649799999999999</v>
      </c>
      <c r="X41" s="20">
        <v>49.691099999999999</v>
      </c>
      <c r="Y41" s="24">
        <v>49.691099999999999</v>
      </c>
      <c r="Z41" s="24" t="s">
        <v>21</v>
      </c>
      <c r="AA41" s="24">
        <v>49.633699999999997</v>
      </c>
    </row>
    <row r="42" spans="1:27" x14ac:dyDescent="0.55000000000000004">
      <c r="A42">
        <v>41</v>
      </c>
      <c r="B42" t="s">
        <v>14</v>
      </c>
      <c r="C42" s="4">
        <v>991330</v>
      </c>
      <c r="D42" s="5">
        <f t="shared" si="0"/>
        <v>0.50180666377492866</v>
      </c>
      <c r="E42" s="5">
        <v>497456</v>
      </c>
      <c r="F42" s="18">
        <f t="shared" si="1"/>
        <v>0.82141938181467311</v>
      </c>
      <c r="G42" s="18">
        <v>408620</v>
      </c>
      <c r="H42" s="18">
        <v>142.821</v>
      </c>
      <c r="I42" s="18">
        <v>150.202</v>
      </c>
      <c r="J42" s="10">
        <f t="shared" si="2"/>
        <v>0.61363858841955854</v>
      </c>
      <c r="K42" s="10">
        <v>250745</v>
      </c>
      <c r="L42" s="10">
        <v>0.148614</v>
      </c>
      <c r="M42" s="10">
        <v>22.8795</v>
      </c>
      <c r="N42" s="10">
        <v>0.64801600000000004</v>
      </c>
      <c r="O42" s="20">
        <v>3.1055299999999999</v>
      </c>
      <c r="P42" s="20">
        <v>38.943100000000001</v>
      </c>
      <c r="Q42" s="20">
        <v>42.009799999999998</v>
      </c>
      <c r="R42" s="20">
        <v>43.566400000000002</v>
      </c>
      <c r="S42" s="20">
        <v>44.558599999999998</v>
      </c>
      <c r="T42" s="20">
        <v>44.852600000000002</v>
      </c>
      <c r="U42" s="20" t="s">
        <v>21</v>
      </c>
      <c r="V42" s="20" t="s">
        <v>21</v>
      </c>
      <c r="W42" s="20" t="s">
        <v>21</v>
      </c>
      <c r="X42" s="20" t="s">
        <v>21</v>
      </c>
      <c r="Y42" s="24" t="s">
        <v>21</v>
      </c>
      <c r="Z42" s="24" t="s">
        <v>21</v>
      </c>
      <c r="AA42" s="24" t="s">
        <v>21</v>
      </c>
    </row>
    <row r="43" spans="1:27" x14ac:dyDescent="0.55000000000000004">
      <c r="A43">
        <v>42</v>
      </c>
      <c r="B43" t="s">
        <v>14</v>
      </c>
      <c r="C43" s="4">
        <v>1348154</v>
      </c>
      <c r="D43" s="5">
        <f t="shared" si="0"/>
        <v>0.48011206434873166</v>
      </c>
      <c r="E43" s="5">
        <v>647265</v>
      </c>
      <c r="F43" s="18">
        <f t="shared" si="1"/>
        <v>0.8063358902458807</v>
      </c>
      <c r="G43" s="18">
        <v>521913</v>
      </c>
      <c r="H43" s="18">
        <v>142.815</v>
      </c>
      <c r="I43" s="18">
        <v>150.15700000000001</v>
      </c>
      <c r="J43" s="10">
        <f t="shared" si="2"/>
        <v>0.77532270704121187</v>
      </c>
      <c r="K43" s="10">
        <v>404651</v>
      </c>
      <c r="L43" s="10">
        <v>0.24149200000000001</v>
      </c>
      <c r="M43" s="10">
        <v>33.0593</v>
      </c>
      <c r="N43" s="10">
        <v>0.72884800000000005</v>
      </c>
      <c r="O43" s="20">
        <v>3.4402599999999999</v>
      </c>
      <c r="P43" s="20">
        <v>43.189799999999998</v>
      </c>
      <c r="Q43" s="20">
        <v>45.837299999999999</v>
      </c>
      <c r="R43" s="20">
        <v>46.306699999999999</v>
      </c>
      <c r="S43" s="20">
        <v>47.332700000000003</v>
      </c>
      <c r="T43" s="20">
        <v>47.484900000000003</v>
      </c>
      <c r="U43" s="20">
        <v>49.657400000000003</v>
      </c>
      <c r="V43" s="20">
        <v>49.659500000000001</v>
      </c>
      <c r="W43" s="20" t="s">
        <v>21</v>
      </c>
      <c r="X43" s="20" t="s">
        <v>21</v>
      </c>
      <c r="Y43" s="24" t="s">
        <v>21</v>
      </c>
      <c r="Z43" s="24" t="s">
        <v>21</v>
      </c>
      <c r="AA43" s="24" t="s">
        <v>21</v>
      </c>
    </row>
    <row r="44" spans="1:27" x14ac:dyDescent="0.55000000000000004">
      <c r="A44">
        <v>43</v>
      </c>
      <c r="B44" t="s">
        <v>14</v>
      </c>
      <c r="C44" s="4">
        <v>1311206</v>
      </c>
      <c r="D44" s="5">
        <f t="shared" si="0"/>
        <v>0.4629364112122733</v>
      </c>
      <c r="E44" s="5">
        <v>607005</v>
      </c>
      <c r="F44" s="18">
        <f t="shared" si="1"/>
        <v>0.81010370590028091</v>
      </c>
      <c r="G44" s="18">
        <v>491737</v>
      </c>
      <c r="H44" s="18">
        <v>142.81100000000001</v>
      </c>
      <c r="I44" s="18">
        <v>150.17500000000001</v>
      </c>
      <c r="J44" s="10">
        <f t="shared" si="2"/>
        <v>0.75277841610454366</v>
      </c>
      <c r="K44" s="10">
        <v>370169</v>
      </c>
      <c r="L44" s="10">
        <v>0.220864</v>
      </c>
      <c r="M44" s="10">
        <v>36.631</v>
      </c>
      <c r="N44" s="10">
        <v>0.60165500000000005</v>
      </c>
      <c r="O44" s="20">
        <v>3.4005100000000001</v>
      </c>
      <c r="P44" s="20">
        <v>42.7883</v>
      </c>
      <c r="Q44" s="20">
        <v>45.3003</v>
      </c>
      <c r="R44" s="20">
        <v>46.432699999999997</v>
      </c>
      <c r="S44" s="20">
        <v>47.346400000000003</v>
      </c>
      <c r="T44" s="20">
        <v>47.537999999999997</v>
      </c>
      <c r="U44" s="20">
        <v>49.133000000000003</v>
      </c>
      <c r="V44" s="20">
        <v>49.142699999999998</v>
      </c>
      <c r="W44" s="20">
        <v>49.098500000000001</v>
      </c>
      <c r="X44" s="20">
        <v>49.4071</v>
      </c>
      <c r="Y44" s="24">
        <v>49.4071</v>
      </c>
      <c r="Z44" s="24">
        <v>49.403300000000002</v>
      </c>
      <c r="AA44" s="24" t="s">
        <v>21</v>
      </c>
    </row>
    <row r="45" spans="1:27" x14ac:dyDescent="0.55000000000000004">
      <c r="A45">
        <v>44</v>
      </c>
      <c r="B45" t="s">
        <v>14</v>
      </c>
      <c r="C45" s="4">
        <v>1239019</v>
      </c>
      <c r="D45" s="5">
        <f t="shared" si="0"/>
        <v>0.48478029796153249</v>
      </c>
      <c r="E45" s="5">
        <v>600652</v>
      </c>
      <c r="F45" s="18">
        <f t="shared" si="1"/>
        <v>0.8267965477514434</v>
      </c>
      <c r="G45" s="18">
        <v>496617</v>
      </c>
      <c r="H45" s="18">
        <v>142.839</v>
      </c>
      <c r="I45" s="18">
        <v>150.196</v>
      </c>
      <c r="J45" s="10">
        <f t="shared" si="2"/>
        <v>0.64235215467855511</v>
      </c>
      <c r="K45" s="10">
        <v>319003</v>
      </c>
      <c r="L45" s="10">
        <v>0.191279</v>
      </c>
      <c r="M45" s="10">
        <v>44.197200000000002</v>
      </c>
      <c r="N45" s="10">
        <v>0.43184600000000001</v>
      </c>
      <c r="O45" s="20">
        <v>3.24776</v>
      </c>
      <c r="P45" s="20">
        <v>41.076000000000001</v>
      </c>
      <c r="Q45" s="20">
        <v>44.041899999999998</v>
      </c>
      <c r="R45" s="20">
        <v>45.012</v>
      </c>
      <c r="S45" s="20">
        <v>45.734699999999997</v>
      </c>
      <c r="T45" s="20">
        <v>46.067100000000003</v>
      </c>
      <c r="U45" s="20">
        <v>49.294499999999999</v>
      </c>
      <c r="V45" s="20">
        <v>49.316299999999998</v>
      </c>
      <c r="W45" s="20">
        <v>49.296500000000002</v>
      </c>
      <c r="X45" s="20">
        <v>49.4358</v>
      </c>
      <c r="Y45" s="24">
        <v>49.4358</v>
      </c>
      <c r="Z45" s="24">
        <v>49.452500000000001</v>
      </c>
      <c r="AA45" s="24" t="s">
        <v>21</v>
      </c>
    </row>
    <row r="46" spans="1:27" x14ac:dyDescent="0.55000000000000004">
      <c r="A46">
        <v>45</v>
      </c>
      <c r="B46" t="s">
        <v>14</v>
      </c>
      <c r="C46" s="4">
        <v>1702503</v>
      </c>
      <c r="D46" s="5">
        <f t="shared" si="0"/>
        <v>0.4584203375853082</v>
      </c>
      <c r="E46" s="5">
        <v>780462</v>
      </c>
      <c r="F46" s="18">
        <f t="shared" si="1"/>
        <v>0.81248030012992301</v>
      </c>
      <c r="G46" s="18">
        <v>634110</v>
      </c>
      <c r="H46" s="18">
        <v>142.82</v>
      </c>
      <c r="I46" s="18">
        <v>150.15199999999999</v>
      </c>
      <c r="J46" s="10">
        <f t="shared" si="2"/>
        <v>0.73878033779628138</v>
      </c>
      <c r="K46" s="10">
        <v>468468</v>
      </c>
      <c r="L46" s="10">
        <v>0.28073799999999999</v>
      </c>
      <c r="M46" s="10">
        <v>37.825499999999998</v>
      </c>
      <c r="N46" s="10">
        <v>0.74029299999999998</v>
      </c>
      <c r="O46" s="20">
        <v>3.5677099999999999</v>
      </c>
      <c r="P46" s="20">
        <v>44.767400000000002</v>
      </c>
      <c r="Q46" s="20">
        <v>47.409799999999997</v>
      </c>
      <c r="R46" s="20">
        <v>47.833300000000001</v>
      </c>
      <c r="S46" s="20">
        <v>48.597900000000003</v>
      </c>
      <c r="T46" s="20">
        <v>48.744</v>
      </c>
      <c r="U46" s="20">
        <v>49.664000000000001</v>
      </c>
      <c r="V46" s="20">
        <v>49.6526</v>
      </c>
      <c r="W46" s="20" t="s">
        <v>21</v>
      </c>
      <c r="X46" s="20" t="s">
        <v>21</v>
      </c>
      <c r="Y46" s="24" t="s">
        <v>21</v>
      </c>
      <c r="Z46" s="24" t="s">
        <v>21</v>
      </c>
      <c r="AA46" s="24" t="s">
        <v>21</v>
      </c>
    </row>
    <row r="47" spans="1:27" x14ac:dyDescent="0.55000000000000004">
      <c r="A47">
        <v>46</v>
      </c>
      <c r="B47" t="s">
        <v>14</v>
      </c>
      <c r="C47" s="4">
        <v>2535135</v>
      </c>
      <c r="D47" s="5">
        <f t="shared" si="0"/>
        <v>0.4469079555921085</v>
      </c>
      <c r="E47" s="5">
        <v>1132972</v>
      </c>
      <c r="F47" s="18">
        <f t="shared" si="1"/>
        <v>0.81501925908142481</v>
      </c>
      <c r="G47" s="18">
        <v>923394</v>
      </c>
      <c r="H47" s="18">
        <v>142.83600000000001</v>
      </c>
      <c r="I47" s="18">
        <v>150.13399999999999</v>
      </c>
      <c r="J47" s="10">
        <f t="shared" si="2"/>
        <v>0.68568346772883515</v>
      </c>
      <c r="K47" s="10">
        <v>633156</v>
      </c>
      <c r="L47" s="10">
        <v>0.37920700000000002</v>
      </c>
      <c r="M47" s="10">
        <v>59.7273</v>
      </c>
      <c r="N47" s="10">
        <v>0.63330900000000001</v>
      </c>
      <c r="O47" s="20">
        <v>3.6873300000000002</v>
      </c>
      <c r="P47" s="20">
        <v>46.498800000000003</v>
      </c>
      <c r="Q47" s="20">
        <v>48.401000000000003</v>
      </c>
      <c r="R47" s="20">
        <v>48.393099999999997</v>
      </c>
      <c r="S47" s="20">
        <v>49.153199999999998</v>
      </c>
      <c r="T47" s="20">
        <v>49.247999999999998</v>
      </c>
      <c r="U47" s="20">
        <v>49.701799999999999</v>
      </c>
      <c r="V47" s="20">
        <v>49.6571</v>
      </c>
      <c r="W47" s="20">
        <v>49.652999999999999</v>
      </c>
      <c r="X47" s="20">
        <v>49.756999999999998</v>
      </c>
      <c r="Y47" s="24">
        <v>49.756999999999998</v>
      </c>
      <c r="Z47" s="24">
        <v>49.750599999999999</v>
      </c>
      <c r="AA47" s="24">
        <v>49.678600000000003</v>
      </c>
    </row>
    <row r="48" spans="1:27" x14ac:dyDescent="0.55000000000000004">
      <c r="A48">
        <v>47</v>
      </c>
      <c r="B48" t="s">
        <v>14</v>
      </c>
      <c r="C48" s="4">
        <v>2165422</v>
      </c>
      <c r="D48" s="5">
        <f t="shared" si="0"/>
        <v>0.43841246648459287</v>
      </c>
      <c r="E48" s="5">
        <v>949348</v>
      </c>
      <c r="F48" s="18">
        <f t="shared" si="1"/>
        <v>0.8144737230183241</v>
      </c>
      <c r="G48" s="18">
        <v>773219</v>
      </c>
      <c r="H48" s="18">
        <v>142.83500000000001</v>
      </c>
      <c r="I48" s="18">
        <v>150.113</v>
      </c>
      <c r="J48" s="10">
        <f t="shared" si="2"/>
        <v>0.80829105337556373</v>
      </c>
      <c r="K48" s="10">
        <v>624986</v>
      </c>
      <c r="L48" s="10">
        <v>0.375195</v>
      </c>
      <c r="M48" s="10">
        <v>54.253799999999998</v>
      </c>
      <c r="N48" s="10">
        <v>0.68979900000000005</v>
      </c>
      <c r="O48" s="20">
        <v>3.7635200000000002</v>
      </c>
      <c r="P48" s="20">
        <v>47.077300000000001</v>
      </c>
      <c r="Q48" s="20">
        <v>48.903300000000002</v>
      </c>
      <c r="R48" s="20">
        <v>48.387900000000002</v>
      </c>
      <c r="S48" s="20">
        <v>49.131799999999998</v>
      </c>
      <c r="T48" s="20">
        <v>49.222200000000001</v>
      </c>
      <c r="U48" s="20">
        <v>49.828299999999999</v>
      </c>
      <c r="V48" s="20">
        <v>49.858499999999999</v>
      </c>
      <c r="W48" s="20">
        <v>49.867899999999999</v>
      </c>
      <c r="X48" s="20">
        <v>49.813099999999999</v>
      </c>
      <c r="Y48" s="24">
        <v>49.813099999999999</v>
      </c>
      <c r="Z48" s="24" t="s">
        <v>21</v>
      </c>
      <c r="AA48" s="24">
        <v>49.826900000000002</v>
      </c>
    </row>
    <row r="49" spans="1:27" x14ac:dyDescent="0.55000000000000004">
      <c r="A49">
        <v>48</v>
      </c>
      <c r="B49" t="s">
        <v>14</v>
      </c>
      <c r="C49" s="4">
        <v>2624750</v>
      </c>
      <c r="D49" s="5">
        <f t="shared" si="0"/>
        <v>0.43928107438803693</v>
      </c>
      <c r="E49" s="5">
        <v>1153003</v>
      </c>
      <c r="F49" s="18">
        <f t="shared" si="1"/>
        <v>0.79953391274784191</v>
      </c>
      <c r="G49" s="18">
        <v>921865</v>
      </c>
      <c r="H49" s="18">
        <v>142.81299999999999</v>
      </c>
      <c r="I49" s="18">
        <v>150.078</v>
      </c>
      <c r="J49" s="10">
        <f t="shared" si="2"/>
        <v>0.70682258248225061</v>
      </c>
      <c r="K49" s="10">
        <v>651595</v>
      </c>
      <c r="L49" s="10">
        <v>0.39020300000000002</v>
      </c>
      <c r="M49" s="10">
        <v>54.612000000000002</v>
      </c>
      <c r="N49" s="10">
        <v>0.71292199999999994</v>
      </c>
      <c r="O49" s="20">
        <v>3.7377500000000001</v>
      </c>
      <c r="P49" s="20">
        <v>47.056899999999999</v>
      </c>
      <c r="Q49" s="20">
        <v>48.715400000000002</v>
      </c>
      <c r="R49" s="20">
        <v>48.256900000000002</v>
      </c>
      <c r="S49" s="20">
        <v>48.916499999999999</v>
      </c>
      <c r="T49" s="20">
        <v>49.067300000000003</v>
      </c>
      <c r="U49" s="20">
        <v>49.8063</v>
      </c>
      <c r="V49" s="20">
        <v>49.816099999999999</v>
      </c>
      <c r="W49" s="20">
        <v>49.797199999999997</v>
      </c>
      <c r="X49" s="20">
        <v>49.8416</v>
      </c>
      <c r="Y49" s="24">
        <v>49.8416</v>
      </c>
      <c r="Z49" s="24">
        <v>49.825499999999998</v>
      </c>
      <c r="AA49" s="24" t="s">
        <v>21</v>
      </c>
    </row>
    <row r="50" spans="1:27" x14ac:dyDescent="0.55000000000000004">
      <c r="A50">
        <v>49</v>
      </c>
      <c r="B50" t="s">
        <v>14</v>
      </c>
      <c r="C50" s="4">
        <v>1891171</v>
      </c>
      <c r="D50" s="5">
        <f t="shared" si="0"/>
        <v>0.4557641799710338</v>
      </c>
      <c r="E50" s="5">
        <v>861928</v>
      </c>
      <c r="F50" s="18">
        <f t="shared" si="1"/>
        <v>0.81825280069797013</v>
      </c>
      <c r="G50" s="18">
        <v>705275</v>
      </c>
      <c r="H50" s="18">
        <v>142.82400000000001</v>
      </c>
      <c r="I50" s="18">
        <v>150.149</v>
      </c>
      <c r="J50" s="10">
        <f t="shared" si="2"/>
        <v>0.74847825316365957</v>
      </c>
      <c r="K50" s="10">
        <v>527883</v>
      </c>
      <c r="L50" s="10">
        <v>0.31396400000000002</v>
      </c>
      <c r="M50" s="10">
        <v>18.633600000000001</v>
      </c>
      <c r="N50" s="10">
        <v>1.68075</v>
      </c>
      <c r="O50" s="20">
        <v>3.5879699999999999</v>
      </c>
      <c r="P50" s="20">
        <v>44.619300000000003</v>
      </c>
      <c r="Q50" s="20">
        <v>46.958300000000001</v>
      </c>
      <c r="R50" s="20">
        <v>47.363199999999999</v>
      </c>
      <c r="S50" s="20">
        <v>48.043199999999999</v>
      </c>
      <c r="T50" s="20">
        <v>48.206800000000001</v>
      </c>
      <c r="U50" s="20">
        <v>49.436500000000002</v>
      </c>
      <c r="V50" s="20">
        <v>49.433199999999999</v>
      </c>
      <c r="W50" s="20">
        <v>49.456600000000002</v>
      </c>
      <c r="X50" s="20">
        <v>49.527900000000002</v>
      </c>
      <c r="Y50" s="24">
        <v>49.527900000000002</v>
      </c>
      <c r="Z50" s="24" t="s">
        <v>21</v>
      </c>
      <c r="AA50" s="24">
        <v>49.527099999999997</v>
      </c>
    </row>
    <row r="51" spans="1:27" x14ac:dyDescent="0.55000000000000004">
      <c r="A51">
        <v>50</v>
      </c>
      <c r="B51" t="s">
        <v>14</v>
      </c>
      <c r="C51" s="4">
        <v>2179412</v>
      </c>
      <c r="D51" s="5">
        <f t="shared" si="0"/>
        <v>0.44776710415469861</v>
      </c>
      <c r="E51" s="5">
        <v>975869</v>
      </c>
      <c r="F51" s="18">
        <f t="shared" si="1"/>
        <v>0.79609763195674832</v>
      </c>
      <c r="G51" s="18">
        <v>776887</v>
      </c>
      <c r="H51" s="18">
        <v>142.80099999999999</v>
      </c>
      <c r="I51" s="18">
        <v>150.08500000000001</v>
      </c>
      <c r="J51" s="10">
        <f t="shared" si="2"/>
        <v>0.57593446665988746</v>
      </c>
      <c r="K51" s="10">
        <v>447436</v>
      </c>
      <c r="L51" s="10">
        <v>0.26357599999999998</v>
      </c>
      <c r="M51" s="10">
        <v>32.095100000000002</v>
      </c>
      <c r="N51" s="10">
        <v>0.81907300000000005</v>
      </c>
      <c r="O51" s="20">
        <v>3.5387200000000001</v>
      </c>
      <c r="P51" s="20">
        <v>44.604399999999998</v>
      </c>
      <c r="Q51" s="20">
        <v>47.198300000000003</v>
      </c>
      <c r="R51" s="20">
        <v>47.712000000000003</v>
      </c>
      <c r="S51" s="20">
        <v>48.472000000000001</v>
      </c>
      <c r="T51" s="20">
        <v>48.689599999999999</v>
      </c>
      <c r="U51" s="20">
        <v>49.606200000000001</v>
      </c>
      <c r="V51" s="20">
        <v>49.5931</v>
      </c>
      <c r="W51" s="20">
        <v>49.638800000000003</v>
      </c>
      <c r="X51" s="20">
        <v>49.709499999999998</v>
      </c>
      <c r="Y51" s="24">
        <v>49.709499999999998</v>
      </c>
      <c r="Z51" s="24">
        <v>49.720300000000002</v>
      </c>
      <c r="AA51" s="24" t="s">
        <v>21</v>
      </c>
    </row>
    <row r="52" spans="1:27" x14ac:dyDescent="0.55000000000000004">
      <c r="A52">
        <v>51</v>
      </c>
      <c r="B52" t="s">
        <v>14</v>
      </c>
      <c r="C52" s="4">
        <v>2667213</v>
      </c>
      <c r="D52" s="5">
        <f t="shared" si="0"/>
        <v>0.43029146903528137</v>
      </c>
      <c r="E52" s="5">
        <v>1147679</v>
      </c>
      <c r="F52" s="18">
        <f t="shared" si="1"/>
        <v>0.79523716997522831</v>
      </c>
      <c r="G52" s="18">
        <v>912677</v>
      </c>
      <c r="H52" s="18">
        <v>142.80699999999999</v>
      </c>
      <c r="I52" s="18">
        <v>150.09100000000001</v>
      </c>
      <c r="J52" s="10">
        <f t="shared" si="2"/>
        <v>0.76432516651564575</v>
      </c>
      <c r="K52" s="10">
        <v>697582</v>
      </c>
      <c r="L52" s="10">
        <v>0.41868699999999998</v>
      </c>
      <c r="M52" s="10">
        <v>61.021599999999999</v>
      </c>
      <c r="N52" s="10">
        <v>0.68451399999999996</v>
      </c>
      <c r="O52" s="20">
        <v>3.83155</v>
      </c>
      <c r="P52" s="20">
        <v>48.216500000000003</v>
      </c>
      <c r="Q52" s="20">
        <v>50.211100000000002</v>
      </c>
      <c r="R52" s="20">
        <v>49.772599999999997</v>
      </c>
      <c r="S52" s="20">
        <v>50.292900000000003</v>
      </c>
      <c r="T52" s="20">
        <v>50.400799999999997</v>
      </c>
      <c r="U52" s="20">
        <v>49.955199999999998</v>
      </c>
      <c r="V52" s="20">
        <v>49.9343</v>
      </c>
      <c r="W52" s="20">
        <v>49.93</v>
      </c>
      <c r="X52" s="20">
        <v>49.908900000000003</v>
      </c>
      <c r="Y52" s="24">
        <v>49.908900000000003</v>
      </c>
      <c r="Z52" s="24">
        <v>49.890799999999999</v>
      </c>
      <c r="AA52" s="24">
        <v>49.907200000000003</v>
      </c>
    </row>
    <row r="53" spans="1:27" x14ac:dyDescent="0.55000000000000004">
      <c r="A53">
        <v>52</v>
      </c>
      <c r="B53" t="s">
        <v>14</v>
      </c>
      <c r="C53" s="4">
        <v>2173540</v>
      </c>
      <c r="D53" s="5">
        <f t="shared" si="0"/>
        <v>0.45779189708954054</v>
      </c>
      <c r="E53" s="5">
        <v>995029</v>
      </c>
      <c r="F53" s="18">
        <f t="shared" si="1"/>
        <v>0.80886989223429673</v>
      </c>
      <c r="G53" s="18">
        <v>804849</v>
      </c>
      <c r="H53" s="18">
        <v>142.79499999999999</v>
      </c>
      <c r="I53" s="18">
        <v>150.13499999999999</v>
      </c>
      <c r="J53" s="10">
        <f t="shared" si="2"/>
        <v>0.72156143574757503</v>
      </c>
      <c r="K53" s="10">
        <v>580748</v>
      </c>
      <c r="L53" s="10">
        <v>0.34475299999999998</v>
      </c>
      <c r="M53" s="10">
        <v>29.7776</v>
      </c>
      <c r="N53" s="10">
        <v>1.1548799999999999</v>
      </c>
      <c r="O53" s="20">
        <v>3.7076899999999999</v>
      </c>
      <c r="P53" s="20">
        <v>46.364699999999999</v>
      </c>
      <c r="Q53" s="20">
        <v>48.595500000000001</v>
      </c>
      <c r="R53" s="20">
        <v>48.681600000000003</v>
      </c>
      <c r="S53" s="20">
        <v>49.361499999999999</v>
      </c>
      <c r="T53" s="20">
        <v>49.541499999999999</v>
      </c>
      <c r="U53" s="20">
        <v>49.862099999999998</v>
      </c>
      <c r="V53" s="20">
        <v>49.860599999999998</v>
      </c>
      <c r="W53" s="20" t="s">
        <v>21</v>
      </c>
      <c r="X53" s="20" t="s">
        <v>21</v>
      </c>
      <c r="Y53" s="24" t="s">
        <v>21</v>
      </c>
      <c r="Z53" s="24" t="s">
        <v>21</v>
      </c>
      <c r="AA53" s="24" t="s">
        <v>21</v>
      </c>
    </row>
    <row r="54" spans="1:27" x14ac:dyDescent="0.55000000000000004">
      <c r="A54">
        <v>53</v>
      </c>
      <c r="B54" t="s">
        <v>14</v>
      </c>
      <c r="C54" s="4">
        <v>1765076</v>
      </c>
      <c r="D54" s="5">
        <f t="shared" si="0"/>
        <v>0.46269905658453236</v>
      </c>
      <c r="E54" s="5">
        <v>816699</v>
      </c>
      <c r="F54" s="18">
        <f t="shared" si="1"/>
        <v>0.79942549213357672</v>
      </c>
      <c r="G54" s="18">
        <v>652890</v>
      </c>
      <c r="H54" s="18">
        <v>142.815</v>
      </c>
      <c r="I54" s="18">
        <v>150.12200000000001</v>
      </c>
      <c r="J54" s="10">
        <f t="shared" si="2"/>
        <v>0.76520087610470366</v>
      </c>
      <c r="K54" s="10">
        <v>499592</v>
      </c>
      <c r="L54" s="10">
        <v>0.298321</v>
      </c>
      <c r="M54" s="10">
        <v>32.2699</v>
      </c>
      <c r="N54" s="10">
        <v>0.92227599999999998</v>
      </c>
      <c r="O54" s="20">
        <v>3.6563599999999998</v>
      </c>
      <c r="P54" s="20">
        <v>46.079000000000001</v>
      </c>
      <c r="Q54" s="20">
        <v>48.618600000000001</v>
      </c>
      <c r="R54" s="20">
        <v>48.555599999999998</v>
      </c>
      <c r="S54" s="20">
        <v>49.1509</v>
      </c>
      <c r="T54" s="20">
        <v>49.232999999999997</v>
      </c>
      <c r="U54" s="20">
        <v>49.843400000000003</v>
      </c>
      <c r="V54" s="20">
        <v>49.8247</v>
      </c>
      <c r="W54" s="20">
        <v>49.786299999999997</v>
      </c>
      <c r="X54" s="20">
        <v>49.799500000000002</v>
      </c>
      <c r="Y54" s="24">
        <v>49.799500000000002</v>
      </c>
      <c r="Z54" s="24" t="s">
        <v>21</v>
      </c>
      <c r="AA54" s="24">
        <v>49.805999999999997</v>
      </c>
    </row>
    <row r="55" spans="1:27" x14ac:dyDescent="0.55000000000000004">
      <c r="A55">
        <v>54</v>
      </c>
      <c r="B55" t="s">
        <v>14</v>
      </c>
      <c r="C55" s="4">
        <v>1704747</v>
      </c>
      <c r="D55" s="5">
        <f t="shared" si="0"/>
        <v>0.48317492273046969</v>
      </c>
      <c r="E55" s="5">
        <v>823691</v>
      </c>
      <c r="F55" s="18">
        <f t="shared" si="1"/>
        <v>0.81151426930730097</v>
      </c>
      <c r="G55" s="18">
        <v>668437</v>
      </c>
      <c r="H55" s="18">
        <v>142.82499999999999</v>
      </c>
      <c r="I55" s="18">
        <v>150.15700000000001</v>
      </c>
      <c r="J55" s="10">
        <f t="shared" si="2"/>
        <v>0.76178458104503488</v>
      </c>
      <c r="K55" s="10">
        <v>509205</v>
      </c>
      <c r="L55" s="10">
        <v>0.30237999999999998</v>
      </c>
      <c r="M55" s="10">
        <v>20.100999999999999</v>
      </c>
      <c r="N55" s="10">
        <v>1.5004</v>
      </c>
      <c r="O55" s="20">
        <v>3.7326800000000002</v>
      </c>
      <c r="P55" s="20">
        <v>46.595300000000002</v>
      </c>
      <c r="Q55" s="20">
        <v>48.9236</v>
      </c>
      <c r="R55" s="20">
        <v>49.192100000000003</v>
      </c>
      <c r="S55" s="20">
        <v>49.848500000000001</v>
      </c>
      <c r="T55" s="20">
        <v>50.090800000000002</v>
      </c>
      <c r="U55" s="20" t="s">
        <v>21</v>
      </c>
      <c r="V55" s="20" t="s">
        <v>21</v>
      </c>
      <c r="W55" s="20" t="s">
        <v>21</v>
      </c>
      <c r="X55" s="20" t="s">
        <v>21</v>
      </c>
      <c r="Y55" s="24" t="s">
        <v>21</v>
      </c>
      <c r="Z55" s="24" t="s">
        <v>21</v>
      </c>
      <c r="AA55" s="24" t="s">
        <v>21</v>
      </c>
    </row>
    <row r="56" spans="1:27" x14ac:dyDescent="0.55000000000000004">
      <c r="A56">
        <v>55</v>
      </c>
      <c r="B56" t="s">
        <v>14</v>
      </c>
      <c r="C56" s="4">
        <v>1664121</v>
      </c>
      <c r="D56" s="5">
        <f t="shared" si="0"/>
        <v>0.49811101476395048</v>
      </c>
      <c r="E56" s="5">
        <v>828917</v>
      </c>
      <c r="F56" s="18">
        <f t="shared" si="1"/>
        <v>0.83205676804794693</v>
      </c>
      <c r="G56" s="18">
        <v>689706</v>
      </c>
      <c r="H56" s="18">
        <v>142.834</v>
      </c>
      <c r="I56" s="18">
        <v>150.22300000000001</v>
      </c>
      <c r="J56" s="10">
        <f t="shared" si="2"/>
        <v>0.76311355853073626</v>
      </c>
      <c r="K56" s="10">
        <v>526324</v>
      </c>
      <c r="L56" s="10">
        <v>0.31335000000000002</v>
      </c>
      <c r="M56" s="10">
        <v>27.218900000000001</v>
      </c>
      <c r="N56" s="10">
        <v>1.1484000000000001</v>
      </c>
      <c r="O56" s="20">
        <v>3.8283499999999999</v>
      </c>
      <c r="P56" s="20">
        <v>48.273600000000002</v>
      </c>
      <c r="Q56" s="20">
        <v>50.8018</v>
      </c>
      <c r="R56" s="20">
        <v>50.300600000000003</v>
      </c>
      <c r="S56" s="20">
        <v>50.906199999999998</v>
      </c>
      <c r="T56" s="20">
        <v>51.184899999999999</v>
      </c>
      <c r="U56" s="20" t="s">
        <v>21</v>
      </c>
      <c r="V56" s="20" t="s">
        <v>21</v>
      </c>
      <c r="W56" s="20" t="s">
        <v>21</v>
      </c>
      <c r="X56" s="20" t="s">
        <v>21</v>
      </c>
      <c r="Y56" s="24" t="s">
        <v>21</v>
      </c>
      <c r="Z56" s="24" t="s">
        <v>21</v>
      </c>
      <c r="AA56" s="24" t="s">
        <v>21</v>
      </c>
    </row>
    <row r="57" spans="1:27" x14ac:dyDescent="0.55000000000000004">
      <c r="A57">
        <v>56</v>
      </c>
      <c r="B57" t="s">
        <v>14</v>
      </c>
      <c r="C57" s="4">
        <v>1426277</v>
      </c>
      <c r="D57" s="5">
        <f t="shared" si="0"/>
        <v>0.49586931570795856</v>
      </c>
      <c r="E57" s="5">
        <v>707247</v>
      </c>
      <c r="F57" s="18">
        <f t="shared" si="1"/>
        <v>0.82648918977386965</v>
      </c>
      <c r="G57" s="18">
        <v>584532</v>
      </c>
      <c r="H57" s="18">
        <v>142.822</v>
      </c>
      <c r="I57" s="18">
        <v>150.20599999999999</v>
      </c>
      <c r="J57" s="10">
        <f t="shared" si="2"/>
        <v>0.75489109236106833</v>
      </c>
      <c r="K57" s="10">
        <v>441258</v>
      </c>
      <c r="L57" s="10">
        <v>0.26357000000000003</v>
      </c>
      <c r="M57" s="10">
        <v>29.7988</v>
      </c>
      <c r="N57" s="10">
        <v>0.88244999999999996</v>
      </c>
      <c r="O57" s="20">
        <v>3.6227399999999998</v>
      </c>
      <c r="P57" s="20">
        <v>45.655299999999997</v>
      </c>
      <c r="Q57" s="20">
        <v>48.291600000000003</v>
      </c>
      <c r="R57" s="20">
        <v>48.467399999999998</v>
      </c>
      <c r="S57" s="20">
        <v>49.189</v>
      </c>
      <c r="T57" s="20">
        <v>49.440800000000003</v>
      </c>
      <c r="U57" s="20" t="s">
        <v>21</v>
      </c>
      <c r="V57" s="20" t="s">
        <v>21</v>
      </c>
      <c r="W57" s="20" t="s">
        <v>21</v>
      </c>
      <c r="X57" s="20" t="s">
        <v>21</v>
      </c>
      <c r="Y57" s="24" t="s">
        <v>21</v>
      </c>
      <c r="Z57" s="24" t="s">
        <v>21</v>
      </c>
      <c r="AA57" s="24" t="s">
        <v>21</v>
      </c>
    </row>
    <row r="58" spans="1:27" x14ac:dyDescent="0.55000000000000004">
      <c r="A58">
        <v>57</v>
      </c>
      <c r="B58" t="s">
        <v>14</v>
      </c>
      <c r="C58" s="4">
        <v>1750369</v>
      </c>
      <c r="D58" s="5">
        <f t="shared" si="0"/>
        <v>0.46020867599917503</v>
      </c>
      <c r="E58" s="5">
        <v>805535</v>
      </c>
      <c r="F58" s="18">
        <f t="shared" si="1"/>
        <v>0.81868323536531618</v>
      </c>
      <c r="G58" s="18">
        <v>659478</v>
      </c>
      <c r="H58" s="18">
        <v>142.81200000000001</v>
      </c>
      <c r="I58" s="18">
        <v>150.16</v>
      </c>
      <c r="J58" s="10">
        <f t="shared" si="2"/>
        <v>0.6594776474726981</v>
      </c>
      <c r="K58" s="10">
        <v>434911</v>
      </c>
      <c r="L58" s="10">
        <v>0.25638699999999998</v>
      </c>
      <c r="M58" s="10">
        <v>30.358899999999998</v>
      </c>
      <c r="N58" s="10">
        <v>0.84234200000000004</v>
      </c>
      <c r="O58" s="20">
        <v>3.5584600000000002</v>
      </c>
      <c r="P58" s="20">
        <v>44.797199999999997</v>
      </c>
      <c r="Q58" s="20">
        <v>47.710500000000003</v>
      </c>
      <c r="R58" s="20">
        <v>48.125</v>
      </c>
      <c r="S58" s="20">
        <v>48.712600000000002</v>
      </c>
      <c r="T58" s="20">
        <v>48.992600000000003</v>
      </c>
      <c r="U58" s="20">
        <v>49.45</v>
      </c>
      <c r="V58" s="20">
        <v>49.422600000000003</v>
      </c>
      <c r="W58" s="20">
        <v>49.515700000000002</v>
      </c>
      <c r="X58" s="20">
        <v>49.562899999999999</v>
      </c>
      <c r="Y58" s="24">
        <v>49.562899999999999</v>
      </c>
      <c r="Z58" s="24">
        <v>49.589599999999997</v>
      </c>
      <c r="AA58" s="24" t="s">
        <v>21</v>
      </c>
    </row>
    <row r="59" spans="1:27" x14ac:dyDescent="0.55000000000000004">
      <c r="A59">
        <v>58</v>
      </c>
      <c r="B59" t="s">
        <v>14</v>
      </c>
      <c r="C59" s="4">
        <v>2089421</v>
      </c>
      <c r="D59" s="5">
        <f t="shared" si="0"/>
        <v>0.44261017765208638</v>
      </c>
      <c r="E59" s="5">
        <v>924799</v>
      </c>
      <c r="F59" s="18">
        <f t="shared" si="1"/>
        <v>0.80667799165007747</v>
      </c>
      <c r="G59" s="18">
        <v>746015</v>
      </c>
      <c r="H59" s="18">
        <v>142.81200000000001</v>
      </c>
      <c r="I59" s="18">
        <v>150.13399999999999</v>
      </c>
      <c r="J59" s="10">
        <f t="shared" si="2"/>
        <v>0.79182724207958288</v>
      </c>
      <c r="K59" s="10">
        <v>590715</v>
      </c>
      <c r="L59" s="10">
        <v>0.351995</v>
      </c>
      <c r="M59" s="10">
        <v>34.200200000000002</v>
      </c>
      <c r="N59" s="10">
        <v>1.02657</v>
      </c>
      <c r="O59" s="20">
        <v>3.7037200000000001</v>
      </c>
      <c r="P59" s="20">
        <v>46.596400000000003</v>
      </c>
      <c r="Q59" s="20">
        <v>48.561799999999998</v>
      </c>
      <c r="R59" s="20">
        <v>48.997</v>
      </c>
      <c r="S59" s="20">
        <v>49.659799999999997</v>
      </c>
      <c r="T59" s="20">
        <v>49.8005</v>
      </c>
      <c r="U59" s="20">
        <v>50.034199999999998</v>
      </c>
      <c r="V59" s="20">
        <v>49.999099999999999</v>
      </c>
      <c r="W59" s="20">
        <v>49.986400000000003</v>
      </c>
      <c r="X59" s="20">
        <v>49.898099999999999</v>
      </c>
      <c r="Y59" s="24">
        <v>49.898099999999999</v>
      </c>
      <c r="Z59" s="24" t="s">
        <v>21</v>
      </c>
      <c r="AA59" s="24">
        <v>49.878799999999998</v>
      </c>
    </row>
    <row r="60" spans="1:27" x14ac:dyDescent="0.55000000000000004">
      <c r="A60">
        <v>59</v>
      </c>
      <c r="B60" t="s">
        <v>14</v>
      </c>
      <c r="C60" s="4">
        <v>1904360</v>
      </c>
      <c r="D60" s="5">
        <f t="shared" si="0"/>
        <v>0.44020248272385476</v>
      </c>
      <c r="E60" s="5">
        <v>838304</v>
      </c>
      <c r="F60" s="18">
        <f t="shared" si="1"/>
        <v>0.81553589151429551</v>
      </c>
      <c r="G60" s="18">
        <v>683667</v>
      </c>
      <c r="H60" s="18">
        <v>142.82</v>
      </c>
      <c r="I60" s="18">
        <v>150.17099999999999</v>
      </c>
      <c r="J60" s="10">
        <f t="shared" si="2"/>
        <v>0.75014882976653841</v>
      </c>
      <c r="K60" s="10">
        <v>512852</v>
      </c>
      <c r="L60" s="10">
        <v>0.30882399999999999</v>
      </c>
      <c r="M60" s="10">
        <v>44.009900000000002</v>
      </c>
      <c r="N60" s="10">
        <v>0.69993000000000005</v>
      </c>
      <c r="O60" s="20">
        <v>3.59</v>
      </c>
      <c r="P60" s="20">
        <v>45.198700000000002</v>
      </c>
      <c r="Q60" s="20">
        <v>47.421100000000003</v>
      </c>
      <c r="R60" s="20">
        <v>47.390300000000003</v>
      </c>
      <c r="S60" s="20">
        <v>48.036299999999997</v>
      </c>
      <c r="T60" s="20">
        <v>48.151899999999998</v>
      </c>
      <c r="U60" s="20">
        <v>49.253900000000002</v>
      </c>
      <c r="V60" s="20">
        <v>49.259700000000002</v>
      </c>
      <c r="W60" s="20">
        <v>49.297699999999999</v>
      </c>
      <c r="X60" s="20">
        <v>49.416899999999998</v>
      </c>
      <c r="Y60" s="24">
        <v>49.416899999999998</v>
      </c>
      <c r="Z60" s="24">
        <v>49.433599999999998</v>
      </c>
      <c r="AA60" s="24" t="s">
        <v>21</v>
      </c>
    </row>
    <row r="61" spans="1:27" x14ac:dyDescent="0.55000000000000004">
      <c r="A61">
        <v>60</v>
      </c>
      <c r="B61" t="s">
        <v>14</v>
      </c>
      <c r="C61" s="4">
        <v>2186752</v>
      </c>
      <c r="D61" s="5">
        <f t="shared" si="0"/>
        <v>0.44669125717045188</v>
      </c>
      <c r="E61" s="5">
        <v>976803</v>
      </c>
      <c r="F61" s="18">
        <f t="shared" si="1"/>
        <v>0.80821619098221442</v>
      </c>
      <c r="G61" s="18">
        <v>789468</v>
      </c>
      <c r="H61" s="18">
        <v>142.821</v>
      </c>
      <c r="I61" s="18">
        <v>150.13800000000001</v>
      </c>
      <c r="J61" s="10">
        <f t="shared" si="2"/>
        <v>0.79764727639372335</v>
      </c>
      <c r="K61" s="10">
        <v>629717</v>
      </c>
      <c r="L61" s="10">
        <v>0.37617400000000001</v>
      </c>
      <c r="M61" s="10">
        <v>46.7348</v>
      </c>
      <c r="N61" s="10">
        <v>0.802956</v>
      </c>
      <c r="O61" s="20">
        <v>3.7988200000000001</v>
      </c>
      <c r="P61" s="20">
        <v>47.997700000000002</v>
      </c>
      <c r="Q61" s="20">
        <v>50.085099999999997</v>
      </c>
      <c r="R61" s="20">
        <v>49.768500000000003</v>
      </c>
      <c r="S61" s="20">
        <v>50.362699999999997</v>
      </c>
      <c r="T61" s="20">
        <v>50.506300000000003</v>
      </c>
      <c r="U61" s="20">
        <v>49.694899999999997</v>
      </c>
      <c r="V61" s="20">
        <v>49.714300000000001</v>
      </c>
      <c r="W61" s="20">
        <v>49.776600000000002</v>
      </c>
      <c r="X61" s="20">
        <v>49.723500000000001</v>
      </c>
      <c r="Y61" s="24">
        <v>49.723500000000001</v>
      </c>
      <c r="Z61" s="24">
        <v>49.726700000000001</v>
      </c>
      <c r="AA61" s="24" t="s">
        <v>21</v>
      </c>
    </row>
    <row r="62" spans="1:27" x14ac:dyDescent="0.55000000000000004">
      <c r="A62">
        <v>61</v>
      </c>
      <c r="B62" t="s">
        <v>14</v>
      </c>
      <c r="C62" s="4">
        <v>2910004</v>
      </c>
      <c r="D62" s="5">
        <f t="shared" si="0"/>
        <v>0.43538771768011314</v>
      </c>
      <c r="E62" s="5">
        <v>1266980</v>
      </c>
      <c r="F62" s="18">
        <f t="shared" si="1"/>
        <v>0.80116260714454846</v>
      </c>
      <c r="G62" s="18">
        <v>1015057</v>
      </c>
      <c r="H62" s="18">
        <v>142.821</v>
      </c>
      <c r="I62" s="18">
        <v>150.102</v>
      </c>
      <c r="J62" s="10">
        <f t="shared" si="2"/>
        <v>0.73210174403998984</v>
      </c>
      <c r="K62" s="10">
        <v>743125</v>
      </c>
      <c r="L62" s="10">
        <v>0.44411299999999998</v>
      </c>
      <c r="M62" s="10">
        <v>37.641100000000002</v>
      </c>
      <c r="N62" s="10">
        <v>1.17706</v>
      </c>
      <c r="O62" s="20">
        <v>3.8776000000000002</v>
      </c>
      <c r="P62" s="20">
        <v>48.273099999999999</v>
      </c>
      <c r="Q62" s="20">
        <v>50.2637</v>
      </c>
      <c r="R62" s="20">
        <v>49.577100000000002</v>
      </c>
      <c r="S62" s="20">
        <v>50.138800000000003</v>
      </c>
      <c r="T62" s="20">
        <v>50.3598</v>
      </c>
      <c r="U62" s="20">
        <v>49.960900000000002</v>
      </c>
      <c r="V62" s="20">
        <v>49.958599999999997</v>
      </c>
      <c r="W62" s="20">
        <v>49.964700000000001</v>
      </c>
      <c r="X62" s="20">
        <v>49.901899999999998</v>
      </c>
      <c r="Y62" s="24">
        <v>49.901899999999998</v>
      </c>
      <c r="Z62" s="24" t="s">
        <v>21</v>
      </c>
      <c r="AA62" s="24">
        <v>49.923699999999997</v>
      </c>
    </row>
    <row r="63" spans="1:27" x14ac:dyDescent="0.55000000000000004">
      <c r="A63">
        <v>62</v>
      </c>
      <c r="B63" t="s">
        <v>14</v>
      </c>
      <c r="C63" s="4">
        <v>3563658</v>
      </c>
      <c r="D63" s="5">
        <f t="shared" si="0"/>
        <v>0.42128116671128374</v>
      </c>
      <c r="E63" s="5">
        <v>1501302</v>
      </c>
      <c r="F63" s="18">
        <f t="shared" si="1"/>
        <v>0.79379431986369164</v>
      </c>
      <c r="G63" s="18">
        <v>1191725</v>
      </c>
      <c r="H63" s="18">
        <v>142.804</v>
      </c>
      <c r="I63" s="18">
        <v>150.08199999999999</v>
      </c>
      <c r="J63" s="10">
        <f t="shared" si="2"/>
        <v>0.73426419685749644</v>
      </c>
      <c r="K63" s="10">
        <v>875041</v>
      </c>
      <c r="L63" s="10">
        <v>0.52559699999999998</v>
      </c>
      <c r="M63" s="10">
        <v>76.462199999999996</v>
      </c>
      <c r="N63" s="10">
        <v>0.68589699999999998</v>
      </c>
      <c r="O63" s="20">
        <v>3.9562400000000002</v>
      </c>
      <c r="P63" s="20">
        <v>49.623899999999999</v>
      </c>
      <c r="Q63" s="20">
        <v>51.023800000000001</v>
      </c>
      <c r="R63" s="20">
        <v>50.4208</v>
      </c>
      <c r="S63" s="20">
        <v>51.127499999999998</v>
      </c>
      <c r="T63" s="20">
        <v>51.295200000000001</v>
      </c>
      <c r="U63" s="20">
        <v>50.329099999999997</v>
      </c>
      <c r="V63" s="20">
        <v>50.321199999999997</v>
      </c>
      <c r="W63" s="20">
        <v>50.2804</v>
      </c>
      <c r="X63" s="20">
        <v>50.2639</v>
      </c>
      <c r="Y63" s="24">
        <v>50.2639</v>
      </c>
      <c r="Z63" s="24" t="s">
        <v>21</v>
      </c>
      <c r="AA63" s="24">
        <v>50.266800000000003</v>
      </c>
    </row>
    <row r="64" spans="1:27" x14ac:dyDescent="0.55000000000000004">
      <c r="A64">
        <v>63</v>
      </c>
      <c r="B64" t="s">
        <v>14</v>
      </c>
      <c r="C64" s="4">
        <v>3351386</v>
      </c>
      <c r="D64" s="5">
        <f t="shared" si="0"/>
        <v>0.42745956449063166</v>
      </c>
      <c r="E64" s="5">
        <v>1432582</v>
      </c>
      <c r="F64" s="18">
        <f t="shared" si="1"/>
        <v>0.79153095599414203</v>
      </c>
      <c r="G64" s="18">
        <v>1133933</v>
      </c>
      <c r="H64" s="18">
        <v>142.80500000000001</v>
      </c>
      <c r="I64" s="18">
        <v>150.06800000000001</v>
      </c>
      <c r="J64" s="10">
        <f t="shared" si="2"/>
        <v>0.70955779574278199</v>
      </c>
      <c r="K64" s="10">
        <v>804591</v>
      </c>
      <c r="L64" s="10">
        <v>0.48266799999999999</v>
      </c>
      <c r="M64" s="10">
        <v>81.970100000000002</v>
      </c>
      <c r="N64" s="10">
        <v>0.587503</v>
      </c>
      <c r="O64" s="20">
        <v>3.9391699999999998</v>
      </c>
      <c r="P64" s="20">
        <v>49.207799999999999</v>
      </c>
      <c r="Q64" s="20">
        <v>51.042900000000003</v>
      </c>
      <c r="R64" s="20">
        <v>50.2256</v>
      </c>
      <c r="S64" s="20">
        <v>50.885100000000001</v>
      </c>
      <c r="T64" s="20">
        <v>51.105200000000004</v>
      </c>
      <c r="U64" s="20">
        <v>49.919400000000003</v>
      </c>
      <c r="V64" s="20">
        <v>49.944099999999999</v>
      </c>
      <c r="W64" s="20">
        <v>49.912599999999998</v>
      </c>
      <c r="X64" s="20">
        <v>49.913800000000002</v>
      </c>
      <c r="Y64" s="24">
        <v>49.913800000000002</v>
      </c>
      <c r="Z64" s="24">
        <v>49.876600000000003</v>
      </c>
      <c r="AA64" s="24" t="s">
        <v>21</v>
      </c>
    </row>
    <row r="65" spans="1:27" x14ac:dyDescent="0.55000000000000004">
      <c r="A65">
        <v>64</v>
      </c>
      <c r="B65" t="s">
        <v>14</v>
      </c>
      <c r="C65" s="4">
        <v>2894810</v>
      </c>
      <c r="D65" s="5">
        <f t="shared" si="0"/>
        <v>0.43466652388239641</v>
      </c>
      <c r="E65" s="5">
        <v>1258277</v>
      </c>
      <c r="F65" s="18">
        <f t="shared" si="1"/>
        <v>0.80781258816619872</v>
      </c>
      <c r="G65" s="18">
        <v>1016452</v>
      </c>
      <c r="H65" s="18">
        <v>142.81399999999999</v>
      </c>
      <c r="I65" s="18">
        <v>150.11600000000001</v>
      </c>
      <c r="J65" s="10">
        <f t="shared" si="2"/>
        <v>0.75526242262300625</v>
      </c>
      <c r="K65" s="10">
        <v>767688</v>
      </c>
      <c r="L65" s="10">
        <v>0.46007700000000001</v>
      </c>
      <c r="M65" s="10">
        <v>78.356999999999999</v>
      </c>
      <c r="N65" s="10">
        <v>0.58586700000000003</v>
      </c>
      <c r="O65" s="20">
        <v>3.84565</v>
      </c>
      <c r="P65" s="20">
        <v>48.249699999999997</v>
      </c>
      <c r="Q65" s="20">
        <v>50.527099999999997</v>
      </c>
      <c r="R65" s="20">
        <v>50.186300000000003</v>
      </c>
      <c r="S65" s="20">
        <v>50.578200000000002</v>
      </c>
      <c r="T65" s="20">
        <v>50.681100000000001</v>
      </c>
      <c r="U65" s="20">
        <v>49.842599999999997</v>
      </c>
      <c r="V65" s="20">
        <v>49.845399999999998</v>
      </c>
      <c r="W65" s="20">
        <v>49.8553</v>
      </c>
      <c r="X65" s="20">
        <v>49.897799999999997</v>
      </c>
      <c r="Y65" s="24">
        <v>49.897799999999997</v>
      </c>
      <c r="Z65" s="24">
        <v>49.926400000000001</v>
      </c>
      <c r="AA65" s="24" t="s">
        <v>21</v>
      </c>
    </row>
    <row r="66" spans="1:27" x14ac:dyDescent="0.55000000000000004">
      <c r="A66">
        <v>65</v>
      </c>
      <c r="B66" t="s">
        <v>14</v>
      </c>
      <c r="C66" s="4">
        <v>3364181</v>
      </c>
      <c r="D66" s="5">
        <f t="shared" si="0"/>
        <v>0.41126621902923771</v>
      </c>
      <c r="E66" s="5">
        <v>1383574</v>
      </c>
      <c r="F66" s="18">
        <f t="shared" si="1"/>
        <v>0.79599717832222927</v>
      </c>
      <c r="G66" s="18">
        <v>1101321</v>
      </c>
      <c r="H66" s="18">
        <v>142.82300000000001</v>
      </c>
      <c r="I66" s="18">
        <v>150.042</v>
      </c>
      <c r="J66" s="10">
        <f t="shared" si="2"/>
        <v>0.79207969338639683</v>
      </c>
      <c r="K66" s="10">
        <v>872334</v>
      </c>
      <c r="L66" s="10">
        <v>0.52360499999999999</v>
      </c>
      <c r="M66" s="10">
        <v>67.765900000000002</v>
      </c>
      <c r="N66" s="10">
        <v>0.77081</v>
      </c>
      <c r="O66" s="20">
        <v>3.9261499999999998</v>
      </c>
      <c r="P66" s="20">
        <v>49.057600000000001</v>
      </c>
      <c r="Q66" s="20">
        <v>50.111800000000002</v>
      </c>
      <c r="R66" s="20">
        <v>49.6965</v>
      </c>
      <c r="S66" s="20">
        <v>50.263800000000003</v>
      </c>
      <c r="T66" s="20">
        <v>50.450400000000002</v>
      </c>
      <c r="U66" s="20">
        <v>49.979300000000002</v>
      </c>
      <c r="V66" s="20">
        <v>49.992800000000003</v>
      </c>
      <c r="W66" s="20">
        <v>49.969099999999997</v>
      </c>
      <c r="X66" s="20">
        <v>49.9435</v>
      </c>
      <c r="Y66" s="24">
        <v>49.9435</v>
      </c>
      <c r="Z66" s="24">
        <v>49.969700000000003</v>
      </c>
      <c r="AA66" s="24">
        <v>49.938499999999998</v>
      </c>
    </row>
    <row r="67" spans="1:27" x14ac:dyDescent="0.55000000000000004">
      <c r="A67">
        <v>66</v>
      </c>
      <c r="B67" t="s">
        <v>14</v>
      </c>
      <c r="C67" s="4">
        <v>2877090</v>
      </c>
      <c r="D67" s="5">
        <f t="shared" ref="D67:D130" si="3">E67/C67</f>
        <v>0.45147006176379606</v>
      </c>
      <c r="E67" s="5">
        <v>1298920</v>
      </c>
      <c r="F67" s="18">
        <f t="shared" ref="F67:F130" si="4">G67/E67</f>
        <v>0.79995457764912392</v>
      </c>
      <c r="G67" s="18">
        <v>1039077</v>
      </c>
      <c r="H67" s="18">
        <v>142.809</v>
      </c>
      <c r="I67" s="18">
        <v>150.08699999999999</v>
      </c>
      <c r="J67" s="10">
        <f t="shared" si="2"/>
        <v>0.53749722109141096</v>
      </c>
      <c r="K67" s="10">
        <v>558501</v>
      </c>
      <c r="L67" s="10">
        <v>0.33295799999999998</v>
      </c>
      <c r="M67" s="10">
        <v>63.8872</v>
      </c>
      <c r="N67" s="10">
        <v>0.52016200000000001</v>
      </c>
      <c r="O67" s="20">
        <v>3.7942900000000002</v>
      </c>
      <c r="P67" s="20">
        <v>47.786299999999997</v>
      </c>
      <c r="Q67" s="20">
        <v>50.113799999999998</v>
      </c>
      <c r="R67" s="20">
        <v>49.6723</v>
      </c>
      <c r="S67" s="20">
        <v>50.239600000000003</v>
      </c>
      <c r="T67" s="20">
        <v>50.3127</v>
      </c>
      <c r="U67" s="20">
        <v>49.839300000000001</v>
      </c>
      <c r="V67" s="20">
        <v>49.839199999999998</v>
      </c>
      <c r="W67" s="20" t="s">
        <v>21</v>
      </c>
      <c r="X67" s="20" t="s">
        <v>21</v>
      </c>
      <c r="Y67" s="24" t="s">
        <v>21</v>
      </c>
      <c r="Z67" s="24" t="s">
        <v>21</v>
      </c>
      <c r="AA67" s="24" t="s">
        <v>21</v>
      </c>
    </row>
    <row r="68" spans="1:27" x14ac:dyDescent="0.55000000000000004">
      <c r="A68">
        <v>67</v>
      </c>
      <c r="B68" t="s">
        <v>14</v>
      </c>
      <c r="C68" s="4">
        <v>2216146</v>
      </c>
      <c r="D68" s="5">
        <f t="shared" si="3"/>
        <v>0.44571702405888419</v>
      </c>
      <c r="E68" s="5">
        <v>987774</v>
      </c>
      <c r="F68" s="18">
        <f t="shared" si="4"/>
        <v>0.81220501855687632</v>
      </c>
      <c r="G68" s="18">
        <v>802275</v>
      </c>
      <c r="H68" s="18">
        <v>142.822</v>
      </c>
      <c r="I68" s="18">
        <v>150.12200000000001</v>
      </c>
      <c r="J68" s="10">
        <f t="shared" ref="J68:J131" si="5">(K68/G68)</f>
        <v>0.79442834439562493</v>
      </c>
      <c r="K68" s="10">
        <v>637350</v>
      </c>
      <c r="L68" s="10">
        <v>0.38048799999999999</v>
      </c>
      <c r="M68" s="10">
        <v>33.524099999999997</v>
      </c>
      <c r="N68" s="10">
        <v>1.13215</v>
      </c>
      <c r="O68" s="20">
        <v>3.8017500000000002</v>
      </c>
      <c r="P68" s="20">
        <v>47.6676</v>
      </c>
      <c r="Q68" s="20">
        <v>49.832999999999998</v>
      </c>
      <c r="R68" s="20">
        <v>49.649900000000002</v>
      </c>
      <c r="S68" s="20">
        <v>50.162300000000002</v>
      </c>
      <c r="T68" s="20">
        <v>50.346699999999998</v>
      </c>
      <c r="U68" s="20">
        <v>49.6432</v>
      </c>
      <c r="V68" s="20">
        <v>49.6601</v>
      </c>
      <c r="W68" s="20">
        <v>49.690199999999997</v>
      </c>
      <c r="X68" s="20">
        <v>49.811599999999999</v>
      </c>
      <c r="Y68" s="24">
        <v>49.811599999999999</v>
      </c>
      <c r="Z68" s="24">
        <v>49.915799999999997</v>
      </c>
      <c r="AA68" s="24" t="s">
        <v>21</v>
      </c>
    </row>
    <row r="69" spans="1:27" x14ac:dyDescent="0.55000000000000004">
      <c r="A69">
        <v>68</v>
      </c>
      <c r="B69" t="s">
        <v>14</v>
      </c>
      <c r="C69" s="4">
        <v>4031013</v>
      </c>
      <c r="D69" s="5">
        <f t="shared" si="3"/>
        <v>0.40997883162371346</v>
      </c>
      <c r="E69" s="5">
        <v>1652630</v>
      </c>
      <c r="F69" s="18">
        <f t="shared" si="4"/>
        <v>0.78588068714715331</v>
      </c>
      <c r="G69" s="18">
        <v>1298770</v>
      </c>
      <c r="H69" s="18">
        <v>142.803</v>
      </c>
      <c r="I69" s="18">
        <v>150.035</v>
      </c>
      <c r="J69" s="10">
        <f t="shared" si="5"/>
        <v>0.76047722075502211</v>
      </c>
      <c r="K69" s="10">
        <v>987685</v>
      </c>
      <c r="L69" s="10">
        <v>0.59342399999999995</v>
      </c>
      <c r="M69" s="10">
        <v>79.944900000000004</v>
      </c>
      <c r="N69" s="10">
        <v>0.74068299999999998</v>
      </c>
      <c r="O69" s="20">
        <v>4.0219399999999998</v>
      </c>
      <c r="P69" s="20">
        <v>50.175199999999997</v>
      </c>
      <c r="Q69" s="20">
        <v>51.952800000000003</v>
      </c>
      <c r="R69" s="20">
        <v>51.168900000000001</v>
      </c>
      <c r="S69" s="20">
        <v>51.795200000000001</v>
      </c>
      <c r="T69" s="20">
        <v>51.928800000000003</v>
      </c>
      <c r="U69" s="20">
        <v>50.263199999999998</v>
      </c>
      <c r="V69" s="20">
        <v>50.218899999999998</v>
      </c>
      <c r="W69" s="20">
        <v>50.228900000000003</v>
      </c>
      <c r="X69" s="20">
        <v>50.101500000000001</v>
      </c>
      <c r="Y69" s="24">
        <v>50.101500000000001</v>
      </c>
      <c r="Z69" s="24">
        <v>50.122</v>
      </c>
      <c r="AA69" s="24" t="s">
        <v>21</v>
      </c>
    </row>
    <row r="70" spans="1:27" x14ac:dyDescent="0.55000000000000004">
      <c r="A70">
        <v>69</v>
      </c>
      <c r="B70" t="s">
        <v>14</v>
      </c>
      <c r="C70" s="4">
        <v>2562313</v>
      </c>
      <c r="D70" s="5">
        <f t="shared" si="3"/>
        <v>0.43398640212963835</v>
      </c>
      <c r="E70" s="5">
        <v>1112009</v>
      </c>
      <c r="F70" s="18">
        <f t="shared" si="4"/>
        <v>0.80299889659166424</v>
      </c>
      <c r="G70" s="18">
        <v>892942</v>
      </c>
      <c r="H70" s="18">
        <v>142.81899999999999</v>
      </c>
      <c r="I70" s="18">
        <v>150.119</v>
      </c>
      <c r="J70" s="10">
        <f t="shared" si="5"/>
        <v>0.80695834667873168</v>
      </c>
      <c r="K70" s="10">
        <v>720567</v>
      </c>
      <c r="L70" s="10">
        <v>0.43153200000000003</v>
      </c>
      <c r="M70" s="10">
        <v>39.482999999999997</v>
      </c>
      <c r="N70" s="10">
        <v>1.09026</v>
      </c>
      <c r="O70" s="20">
        <v>3.8756900000000001</v>
      </c>
      <c r="P70" s="20">
        <v>48.4146</v>
      </c>
      <c r="Q70" s="20">
        <v>50.1417</v>
      </c>
      <c r="R70" s="20">
        <v>49.308599999999998</v>
      </c>
      <c r="S70" s="20">
        <v>49.939300000000003</v>
      </c>
      <c r="T70" s="20">
        <v>50.059199999999997</v>
      </c>
      <c r="U70" s="20">
        <v>49.831600000000002</v>
      </c>
      <c r="V70" s="20">
        <v>49.844299999999997</v>
      </c>
      <c r="W70" s="20">
        <v>49.885599999999997</v>
      </c>
      <c r="X70" s="20">
        <v>49.809199999999997</v>
      </c>
      <c r="Y70" s="24">
        <v>49.809199999999997</v>
      </c>
      <c r="Z70" s="24">
        <v>49.810099999999998</v>
      </c>
      <c r="AA70" s="24">
        <v>49.763199999999998</v>
      </c>
    </row>
    <row r="71" spans="1:27" x14ac:dyDescent="0.55000000000000004">
      <c r="A71">
        <v>70</v>
      </c>
      <c r="B71" t="s">
        <v>14</v>
      </c>
      <c r="C71" s="4">
        <v>2787540</v>
      </c>
      <c r="D71" s="5">
        <f t="shared" si="3"/>
        <v>0.43964929651233703</v>
      </c>
      <c r="E71" s="5">
        <v>1225540</v>
      </c>
      <c r="F71" s="18">
        <f t="shared" si="4"/>
        <v>0.80190773046983366</v>
      </c>
      <c r="G71" s="18">
        <v>982770</v>
      </c>
      <c r="H71" s="18">
        <v>142.81899999999999</v>
      </c>
      <c r="I71" s="18">
        <v>150.1</v>
      </c>
      <c r="J71" s="10">
        <f t="shared" si="5"/>
        <v>0.69541703552204481</v>
      </c>
      <c r="K71" s="10">
        <v>683435</v>
      </c>
      <c r="L71" s="10">
        <v>0.408188</v>
      </c>
      <c r="M71" s="10">
        <v>67.101100000000002</v>
      </c>
      <c r="N71" s="10">
        <v>0.606985</v>
      </c>
      <c r="O71" s="20">
        <v>3.8015500000000002</v>
      </c>
      <c r="P71" s="20">
        <v>48.048499999999997</v>
      </c>
      <c r="Q71" s="20">
        <v>49.995600000000003</v>
      </c>
      <c r="R71" s="20">
        <v>49.771799999999999</v>
      </c>
      <c r="S71" s="20">
        <v>50.452399999999997</v>
      </c>
      <c r="T71" s="20">
        <v>50.653100000000002</v>
      </c>
      <c r="U71" s="20">
        <v>50.020299999999999</v>
      </c>
      <c r="V71" s="20">
        <v>50.040399999999998</v>
      </c>
      <c r="W71" s="20">
        <v>50.040900000000001</v>
      </c>
      <c r="X71" s="20">
        <v>49.936700000000002</v>
      </c>
      <c r="Y71" s="24">
        <v>49.936700000000002</v>
      </c>
      <c r="Z71" s="24">
        <v>49.991500000000002</v>
      </c>
      <c r="AA71" s="24" t="s">
        <v>21</v>
      </c>
    </row>
    <row r="72" spans="1:27" x14ac:dyDescent="0.55000000000000004">
      <c r="A72">
        <v>71</v>
      </c>
      <c r="B72" t="s">
        <v>14</v>
      </c>
      <c r="C72" s="4">
        <v>2227762</v>
      </c>
      <c r="D72" s="5">
        <f t="shared" si="3"/>
        <v>0.43870844372064882</v>
      </c>
      <c r="E72" s="5">
        <v>977338</v>
      </c>
      <c r="F72" s="18">
        <f t="shared" si="4"/>
        <v>0.80261588109742998</v>
      </c>
      <c r="G72" s="18">
        <v>784427</v>
      </c>
      <c r="H72" s="18">
        <v>142.81800000000001</v>
      </c>
      <c r="I72" s="18">
        <v>150.11699999999999</v>
      </c>
      <c r="J72" s="10">
        <f t="shared" si="5"/>
        <v>0.79006841936853267</v>
      </c>
      <c r="K72" s="10">
        <v>619751</v>
      </c>
      <c r="L72" s="10">
        <v>0.37084800000000001</v>
      </c>
      <c r="M72" s="10">
        <v>51.307600000000001</v>
      </c>
      <c r="N72" s="10">
        <v>0.72108399999999995</v>
      </c>
      <c r="O72" s="20">
        <v>3.6942699999999999</v>
      </c>
      <c r="P72" s="20">
        <v>46.5794</v>
      </c>
      <c r="Q72" s="20">
        <v>48.313400000000001</v>
      </c>
      <c r="R72" s="20">
        <v>48.5854</v>
      </c>
      <c r="S72" s="20">
        <v>49.266800000000003</v>
      </c>
      <c r="T72" s="20">
        <v>49.3947</v>
      </c>
      <c r="U72" s="20" t="s">
        <v>21</v>
      </c>
      <c r="V72" s="20" t="s">
        <v>21</v>
      </c>
      <c r="W72" s="20" t="s">
        <v>21</v>
      </c>
      <c r="X72" s="20" t="s">
        <v>21</v>
      </c>
      <c r="Y72" s="24" t="s">
        <v>21</v>
      </c>
      <c r="Z72" s="24" t="s">
        <v>21</v>
      </c>
      <c r="AA72" s="24" t="s">
        <v>21</v>
      </c>
    </row>
    <row r="73" spans="1:27" x14ac:dyDescent="0.55000000000000004">
      <c r="A73">
        <v>72</v>
      </c>
      <c r="B73" t="s">
        <v>14</v>
      </c>
      <c r="C73" s="4">
        <v>2524821</v>
      </c>
      <c r="D73" s="5">
        <f t="shared" si="3"/>
        <v>0.44029537143425218</v>
      </c>
      <c r="E73" s="5">
        <v>1111667</v>
      </c>
      <c r="F73" s="18">
        <f t="shared" si="4"/>
        <v>0.80885373047864151</v>
      </c>
      <c r="G73" s="18">
        <v>899176</v>
      </c>
      <c r="H73" s="18">
        <v>142.80500000000001</v>
      </c>
      <c r="I73" s="18">
        <v>150.13200000000001</v>
      </c>
      <c r="J73" s="10">
        <f t="shared" si="5"/>
        <v>0.79169928912693399</v>
      </c>
      <c r="K73" s="10">
        <v>711877</v>
      </c>
      <c r="L73" s="10">
        <v>0.425207</v>
      </c>
      <c r="M73" s="10">
        <v>66.704099999999997</v>
      </c>
      <c r="N73" s="10">
        <v>0.63610500000000003</v>
      </c>
      <c r="O73" s="20">
        <v>3.84131</v>
      </c>
      <c r="P73" s="20">
        <v>48.3429</v>
      </c>
      <c r="Q73" s="20">
        <v>50.206200000000003</v>
      </c>
      <c r="R73" s="20">
        <v>49.696899999999999</v>
      </c>
      <c r="S73" s="20">
        <v>50.392200000000003</v>
      </c>
      <c r="T73" s="20">
        <v>50.4559</v>
      </c>
      <c r="U73" s="20">
        <v>49.752200000000002</v>
      </c>
      <c r="V73" s="20">
        <v>49.746200000000002</v>
      </c>
      <c r="W73" s="20">
        <v>49.726300000000002</v>
      </c>
      <c r="X73" s="20">
        <v>49.788400000000003</v>
      </c>
      <c r="Y73" s="24">
        <v>49.788400000000003</v>
      </c>
      <c r="Z73" s="24">
        <v>49.832099999999997</v>
      </c>
      <c r="AA73" s="24" t="s">
        <v>21</v>
      </c>
    </row>
    <row r="74" spans="1:27" x14ac:dyDescent="0.55000000000000004">
      <c r="A74">
        <v>73</v>
      </c>
      <c r="B74" t="s">
        <v>14</v>
      </c>
      <c r="C74" s="4">
        <v>2317680</v>
      </c>
      <c r="D74" s="5">
        <f t="shared" si="3"/>
        <v>0.44280444237340788</v>
      </c>
      <c r="E74" s="5">
        <v>1026279</v>
      </c>
      <c r="F74" s="18">
        <f t="shared" si="4"/>
        <v>0.80671143032255366</v>
      </c>
      <c r="G74" s="18">
        <v>827911</v>
      </c>
      <c r="H74" s="18">
        <v>142.80199999999999</v>
      </c>
      <c r="I74" s="18">
        <v>150.13800000000001</v>
      </c>
      <c r="J74" s="10">
        <f t="shared" si="5"/>
        <v>0.79998333154167534</v>
      </c>
      <c r="K74" s="10">
        <v>662315</v>
      </c>
      <c r="L74" s="10">
        <v>0.39504600000000001</v>
      </c>
      <c r="M74" s="10">
        <v>38.381900000000002</v>
      </c>
      <c r="N74" s="10">
        <v>1.0268699999999999</v>
      </c>
      <c r="O74" s="20">
        <v>3.8033299999999999</v>
      </c>
      <c r="P74" s="20">
        <v>47.570099999999996</v>
      </c>
      <c r="Q74" s="20">
        <v>49.8797</v>
      </c>
      <c r="R74" s="20">
        <v>49.142800000000001</v>
      </c>
      <c r="S74" s="20">
        <v>49.835900000000002</v>
      </c>
      <c r="T74" s="20">
        <v>49.976399999999998</v>
      </c>
      <c r="U74" s="20" t="s">
        <v>21</v>
      </c>
      <c r="V74" s="20" t="s">
        <v>21</v>
      </c>
      <c r="W74" s="20" t="s">
        <v>21</v>
      </c>
      <c r="X74" s="20" t="s">
        <v>21</v>
      </c>
      <c r="Y74" s="24" t="s">
        <v>21</v>
      </c>
      <c r="Z74" s="24" t="s">
        <v>21</v>
      </c>
      <c r="AA74" s="24" t="s">
        <v>21</v>
      </c>
    </row>
    <row r="75" spans="1:27" x14ac:dyDescent="0.55000000000000004">
      <c r="A75">
        <v>74</v>
      </c>
      <c r="B75" t="s">
        <v>14</v>
      </c>
      <c r="C75" s="4">
        <v>2944409</v>
      </c>
      <c r="D75" s="5">
        <f t="shared" si="3"/>
        <v>0.43642102710594893</v>
      </c>
      <c r="E75" s="5">
        <v>1285002</v>
      </c>
      <c r="F75" s="18">
        <f t="shared" si="4"/>
        <v>0.80141587328268749</v>
      </c>
      <c r="G75" s="18">
        <v>1029821</v>
      </c>
      <c r="H75" s="18">
        <v>142.81299999999999</v>
      </c>
      <c r="I75" s="18">
        <v>150.09700000000001</v>
      </c>
      <c r="J75" s="10">
        <f t="shared" si="5"/>
        <v>0.74971475625375672</v>
      </c>
      <c r="K75" s="10">
        <v>772072</v>
      </c>
      <c r="L75" s="10">
        <v>0.46005699999999999</v>
      </c>
      <c r="M75" s="10">
        <v>32.970399999999998</v>
      </c>
      <c r="N75" s="10">
        <v>1.3917999999999999</v>
      </c>
      <c r="O75" s="20">
        <v>4.0178000000000003</v>
      </c>
      <c r="P75" s="20">
        <v>49.301000000000002</v>
      </c>
      <c r="Q75" s="20">
        <v>50.936999999999998</v>
      </c>
      <c r="R75" s="20">
        <v>50.071599999999997</v>
      </c>
      <c r="S75" s="20">
        <v>50.6785</v>
      </c>
      <c r="T75" s="20">
        <v>50.843899999999998</v>
      </c>
      <c r="U75" s="20">
        <v>49.939</v>
      </c>
      <c r="V75" s="20">
        <v>49.948399999999999</v>
      </c>
      <c r="W75" s="20">
        <v>49.950299999999999</v>
      </c>
      <c r="X75" s="20">
        <v>49.912700000000001</v>
      </c>
      <c r="Y75" s="24">
        <v>49.912700000000001</v>
      </c>
      <c r="Z75" s="24" t="s">
        <v>21</v>
      </c>
      <c r="AA75" s="24">
        <v>49.904400000000003</v>
      </c>
    </row>
    <row r="76" spans="1:27" x14ac:dyDescent="0.55000000000000004">
      <c r="A76">
        <v>75</v>
      </c>
      <c r="B76" t="s">
        <v>14</v>
      </c>
      <c r="C76" s="4">
        <v>2512667</v>
      </c>
      <c r="D76" s="5">
        <f t="shared" si="3"/>
        <v>0.43931527735270931</v>
      </c>
      <c r="E76" s="5">
        <v>1103853</v>
      </c>
      <c r="F76" s="18">
        <f t="shared" si="4"/>
        <v>0.79837895082044441</v>
      </c>
      <c r="G76" s="18">
        <v>881293</v>
      </c>
      <c r="H76" s="18">
        <v>142.78299999999999</v>
      </c>
      <c r="I76" s="18">
        <v>150.113</v>
      </c>
      <c r="J76" s="10">
        <f t="shared" si="5"/>
        <v>0.73025089272239763</v>
      </c>
      <c r="K76" s="10">
        <v>643565</v>
      </c>
      <c r="L76" s="10">
        <v>0.38470199999999999</v>
      </c>
      <c r="M76" s="10">
        <v>54.866700000000002</v>
      </c>
      <c r="N76" s="10">
        <v>0.69962000000000002</v>
      </c>
      <c r="O76" s="20">
        <v>3.7572199999999998</v>
      </c>
      <c r="P76" s="20">
        <v>46.849800000000002</v>
      </c>
      <c r="Q76" s="20">
        <v>49.305</v>
      </c>
      <c r="R76" s="20">
        <v>48.831499999999998</v>
      </c>
      <c r="S76" s="20">
        <v>49.479199999999999</v>
      </c>
      <c r="T76" s="20">
        <v>49.540599999999998</v>
      </c>
      <c r="U76" s="20">
        <v>49.685899999999997</v>
      </c>
      <c r="V76" s="20">
        <v>49.709299999999999</v>
      </c>
      <c r="W76" s="20">
        <v>49.739800000000002</v>
      </c>
      <c r="X76" s="20">
        <v>49.800199999999997</v>
      </c>
      <c r="Y76" s="24">
        <v>49.800199999999997</v>
      </c>
      <c r="Z76" s="24">
        <v>49.7669</v>
      </c>
      <c r="AA76" s="24" t="s">
        <v>21</v>
      </c>
    </row>
    <row r="77" spans="1:27" x14ac:dyDescent="0.55000000000000004">
      <c r="A77">
        <v>76</v>
      </c>
      <c r="B77" t="s">
        <v>14</v>
      </c>
      <c r="C77" s="4">
        <v>2774279</v>
      </c>
      <c r="D77" s="5">
        <f t="shared" si="3"/>
        <v>0.44818022989036072</v>
      </c>
      <c r="E77" s="5">
        <v>1243377</v>
      </c>
      <c r="F77" s="18">
        <f t="shared" si="4"/>
        <v>0.79733660828533903</v>
      </c>
      <c r="G77" s="18">
        <v>991390</v>
      </c>
      <c r="H77" s="18">
        <v>142.80500000000001</v>
      </c>
      <c r="I77" s="18">
        <v>150.09200000000001</v>
      </c>
      <c r="J77" s="10">
        <f t="shared" si="5"/>
        <v>0.75432877071586357</v>
      </c>
      <c r="K77" s="10">
        <v>747834</v>
      </c>
      <c r="L77" s="10">
        <v>0.44223800000000002</v>
      </c>
      <c r="M77" s="10">
        <v>37.176000000000002</v>
      </c>
      <c r="N77" s="10">
        <v>1.1868700000000001</v>
      </c>
      <c r="O77" s="20">
        <v>3.9323199999999998</v>
      </c>
      <c r="P77" s="20">
        <v>49.030099999999997</v>
      </c>
      <c r="Q77" s="20">
        <v>51.279800000000002</v>
      </c>
      <c r="R77" s="20">
        <v>50.328499999999998</v>
      </c>
      <c r="S77" s="20">
        <v>50.860300000000002</v>
      </c>
      <c r="T77" s="20">
        <v>51.031199999999998</v>
      </c>
      <c r="U77" s="20">
        <v>50.167999999999999</v>
      </c>
      <c r="V77" s="20">
        <v>50.167000000000002</v>
      </c>
      <c r="W77" s="20">
        <v>50.072699999999998</v>
      </c>
      <c r="X77" s="20">
        <v>49.997799999999998</v>
      </c>
      <c r="Y77" s="24">
        <v>49.997799999999998</v>
      </c>
      <c r="Z77" s="24">
        <v>49.971499999999999</v>
      </c>
      <c r="AA77" s="24" t="s">
        <v>21</v>
      </c>
    </row>
    <row r="78" spans="1:27" x14ac:dyDescent="0.55000000000000004">
      <c r="A78">
        <v>77</v>
      </c>
      <c r="B78" t="s">
        <v>14</v>
      </c>
      <c r="C78" s="4">
        <v>2457775</v>
      </c>
      <c r="D78" s="5">
        <f t="shared" si="3"/>
        <v>0.44979381757890774</v>
      </c>
      <c r="E78" s="5">
        <v>1105492</v>
      </c>
      <c r="F78" s="18">
        <f t="shared" si="4"/>
        <v>0.81194526961750968</v>
      </c>
      <c r="G78" s="18">
        <v>897599</v>
      </c>
      <c r="H78" s="18">
        <v>142.82499999999999</v>
      </c>
      <c r="I78" s="18">
        <v>150.124</v>
      </c>
      <c r="J78" s="10">
        <f t="shared" si="5"/>
        <v>0.71748854443910925</v>
      </c>
      <c r="K78" s="10">
        <v>644017</v>
      </c>
      <c r="L78" s="10">
        <v>0.38645400000000002</v>
      </c>
      <c r="M78" s="10">
        <v>73.610600000000005</v>
      </c>
      <c r="N78" s="10">
        <v>0.52394099999999999</v>
      </c>
      <c r="O78" s="20">
        <v>3.79636</v>
      </c>
      <c r="P78" s="20">
        <v>48.167900000000003</v>
      </c>
      <c r="Q78" s="20">
        <v>50.2408</v>
      </c>
      <c r="R78" s="20">
        <v>49.840699999999998</v>
      </c>
      <c r="S78" s="20">
        <v>50.419800000000002</v>
      </c>
      <c r="T78" s="20">
        <v>50.530099999999997</v>
      </c>
      <c r="U78" s="20" t="s">
        <v>21</v>
      </c>
      <c r="V78" s="20" t="s">
        <v>21</v>
      </c>
      <c r="W78" s="20" t="s">
        <v>21</v>
      </c>
      <c r="X78" s="20" t="s">
        <v>21</v>
      </c>
      <c r="Y78" s="24" t="s">
        <v>21</v>
      </c>
      <c r="Z78" s="24" t="s">
        <v>21</v>
      </c>
      <c r="AA78" s="24" t="s">
        <v>21</v>
      </c>
    </row>
    <row r="79" spans="1:27" x14ac:dyDescent="0.55000000000000004">
      <c r="A79">
        <v>78</v>
      </c>
      <c r="B79" t="s">
        <v>14</v>
      </c>
      <c r="C79" s="4">
        <v>2941278</v>
      </c>
      <c r="D79" s="5">
        <f t="shared" si="3"/>
        <v>0.43215534199759426</v>
      </c>
      <c r="E79" s="5">
        <v>1271089</v>
      </c>
      <c r="F79" s="18">
        <f t="shared" si="4"/>
        <v>0.79396643350701646</v>
      </c>
      <c r="G79" s="18">
        <v>1009202</v>
      </c>
      <c r="H79" s="18">
        <v>142.81200000000001</v>
      </c>
      <c r="I79" s="18">
        <v>150.06700000000001</v>
      </c>
      <c r="J79" s="10">
        <f t="shared" si="5"/>
        <v>0.78555531994585825</v>
      </c>
      <c r="K79" s="10">
        <v>792784</v>
      </c>
      <c r="L79" s="10">
        <v>0.47564699999999999</v>
      </c>
      <c r="M79" s="10">
        <v>72.273600000000002</v>
      </c>
      <c r="N79" s="10">
        <v>0.65659900000000004</v>
      </c>
      <c r="O79" s="20">
        <v>3.8771599999999999</v>
      </c>
      <c r="P79" s="20">
        <v>48.660699999999999</v>
      </c>
      <c r="Q79" s="20">
        <v>50.402000000000001</v>
      </c>
      <c r="R79" s="20">
        <v>49.612099999999998</v>
      </c>
      <c r="S79" s="20">
        <v>50.186900000000001</v>
      </c>
      <c r="T79" s="20">
        <v>50.29</v>
      </c>
      <c r="U79" s="20">
        <v>50.093600000000002</v>
      </c>
      <c r="V79" s="20">
        <v>50.073799999999999</v>
      </c>
      <c r="W79" s="20">
        <v>50.016599999999997</v>
      </c>
      <c r="X79" s="20">
        <v>50.015700000000002</v>
      </c>
      <c r="Y79" s="24">
        <v>50.015700000000002</v>
      </c>
      <c r="Z79" s="24">
        <v>49.967199999999998</v>
      </c>
      <c r="AA79" s="24" t="s">
        <v>21</v>
      </c>
    </row>
    <row r="80" spans="1:27" x14ac:dyDescent="0.55000000000000004">
      <c r="A80">
        <v>79</v>
      </c>
      <c r="B80" t="s">
        <v>14</v>
      </c>
      <c r="C80" s="4">
        <v>2095588</v>
      </c>
      <c r="D80" s="5">
        <f t="shared" si="3"/>
        <v>0.44366354455169621</v>
      </c>
      <c r="E80" s="5">
        <v>929736</v>
      </c>
      <c r="F80" s="18">
        <f t="shared" si="4"/>
        <v>0.81702547820026328</v>
      </c>
      <c r="G80" s="18">
        <v>759618</v>
      </c>
      <c r="H80" s="18">
        <v>142.821</v>
      </c>
      <c r="I80" s="18">
        <v>150.14500000000001</v>
      </c>
      <c r="J80" s="10">
        <f t="shared" si="5"/>
        <v>0.75357219023245892</v>
      </c>
      <c r="K80" s="10">
        <v>572427</v>
      </c>
      <c r="L80" s="10">
        <v>0.34365800000000002</v>
      </c>
      <c r="M80" s="10">
        <v>58.864100000000001</v>
      </c>
      <c r="N80" s="10">
        <v>0.58264700000000003</v>
      </c>
      <c r="O80" s="20">
        <v>3.6574599999999999</v>
      </c>
      <c r="P80" s="20">
        <v>46.183100000000003</v>
      </c>
      <c r="Q80" s="20">
        <v>47.9983</v>
      </c>
      <c r="R80" s="20">
        <v>48.045499999999997</v>
      </c>
      <c r="S80" s="20">
        <v>48.717599999999997</v>
      </c>
      <c r="T80" s="20">
        <v>48.935299999999998</v>
      </c>
      <c r="U80" s="20">
        <v>49.462600000000002</v>
      </c>
      <c r="V80" s="20">
        <v>49.453200000000002</v>
      </c>
      <c r="W80" s="20">
        <v>49.490699999999997</v>
      </c>
      <c r="X80" s="20">
        <v>49.643999999999998</v>
      </c>
      <c r="Y80" s="24">
        <v>49.643999999999998</v>
      </c>
      <c r="Z80" s="24">
        <v>49.605899999999998</v>
      </c>
      <c r="AA80" s="24" t="s">
        <v>21</v>
      </c>
    </row>
    <row r="81" spans="1:27" x14ac:dyDescent="0.55000000000000004">
      <c r="A81">
        <v>80</v>
      </c>
      <c r="B81" t="s">
        <v>14</v>
      </c>
      <c r="C81" s="4">
        <v>2967706</v>
      </c>
      <c r="D81" s="5">
        <f t="shared" si="3"/>
        <v>0.42352679140049587</v>
      </c>
      <c r="E81" s="5">
        <v>1256903</v>
      </c>
      <c r="F81" s="18">
        <f t="shared" si="4"/>
        <v>0.79387908215669789</v>
      </c>
      <c r="G81" s="18">
        <v>997829</v>
      </c>
      <c r="H81" s="18">
        <v>142.815</v>
      </c>
      <c r="I81" s="18">
        <v>150.05500000000001</v>
      </c>
      <c r="J81" s="10">
        <f t="shared" si="5"/>
        <v>0.76287820859085076</v>
      </c>
      <c r="K81" s="10">
        <v>761222</v>
      </c>
      <c r="L81" s="10">
        <v>0.45525500000000002</v>
      </c>
      <c r="M81" s="10">
        <v>83.214399999999998</v>
      </c>
      <c r="N81" s="10">
        <v>0.54590300000000003</v>
      </c>
      <c r="O81" s="20">
        <v>3.7818499999999999</v>
      </c>
      <c r="P81" s="20">
        <v>47.472700000000003</v>
      </c>
      <c r="Q81" s="20">
        <v>48.837800000000001</v>
      </c>
      <c r="R81" s="20">
        <v>48.226100000000002</v>
      </c>
      <c r="S81" s="20">
        <v>48.944099999999999</v>
      </c>
      <c r="T81" s="20">
        <v>49.096499999999999</v>
      </c>
      <c r="U81" s="20">
        <v>49.829500000000003</v>
      </c>
      <c r="V81" s="20">
        <v>49.822299999999998</v>
      </c>
      <c r="W81" s="20">
        <v>49.796399999999998</v>
      </c>
      <c r="X81" s="20">
        <v>49.695099999999996</v>
      </c>
      <c r="Y81" s="24">
        <v>49.695099999999996</v>
      </c>
      <c r="Z81" s="24">
        <v>49.619</v>
      </c>
      <c r="AA81" s="24" t="s">
        <v>21</v>
      </c>
    </row>
    <row r="82" spans="1:27" x14ac:dyDescent="0.55000000000000004">
      <c r="A82">
        <v>81</v>
      </c>
      <c r="B82" t="s">
        <v>14</v>
      </c>
      <c r="C82" s="4">
        <v>1541930</v>
      </c>
      <c r="D82" s="5">
        <f t="shared" si="3"/>
        <v>0.45016634996400617</v>
      </c>
      <c r="E82" s="5">
        <v>694125</v>
      </c>
      <c r="F82" s="18">
        <f t="shared" si="4"/>
        <v>0.81277291554114894</v>
      </c>
      <c r="G82" s="18">
        <v>564166</v>
      </c>
      <c r="H82" s="18">
        <v>142.84299999999999</v>
      </c>
      <c r="I82" s="18">
        <v>150.101</v>
      </c>
      <c r="J82" s="10">
        <f t="shared" si="5"/>
        <v>0.76886944622681974</v>
      </c>
      <c r="K82" s="10">
        <v>433770</v>
      </c>
      <c r="L82" s="10">
        <v>0.26027</v>
      </c>
      <c r="M82" s="10">
        <v>35.279400000000003</v>
      </c>
      <c r="N82" s="10">
        <v>0.73605299999999996</v>
      </c>
      <c r="O82" s="20">
        <v>3.5072299999999998</v>
      </c>
      <c r="P82" s="20">
        <v>43.491199999999999</v>
      </c>
      <c r="Q82" s="20">
        <v>45.470999999999997</v>
      </c>
      <c r="R82" s="20">
        <v>46.110799999999998</v>
      </c>
      <c r="S82" s="20">
        <v>46.7881</v>
      </c>
      <c r="T82" s="20">
        <v>47.058300000000003</v>
      </c>
      <c r="U82" s="20">
        <v>49.469900000000003</v>
      </c>
      <c r="V82" s="20">
        <v>49.4756</v>
      </c>
      <c r="W82" s="20">
        <v>49.423400000000001</v>
      </c>
      <c r="X82" s="20">
        <v>49.505200000000002</v>
      </c>
      <c r="Y82" s="24">
        <v>49.505200000000002</v>
      </c>
      <c r="Z82" s="24">
        <v>49.508800000000001</v>
      </c>
      <c r="AA82" s="24">
        <v>49.483400000000003</v>
      </c>
    </row>
    <row r="83" spans="1:27" x14ac:dyDescent="0.55000000000000004">
      <c r="A83">
        <v>82</v>
      </c>
      <c r="B83" t="s">
        <v>14</v>
      </c>
      <c r="C83" s="4">
        <v>2130301</v>
      </c>
      <c r="D83" s="5">
        <f t="shared" si="3"/>
        <v>0.44815826495880162</v>
      </c>
      <c r="E83" s="5">
        <v>954712</v>
      </c>
      <c r="F83" s="18">
        <f t="shared" si="4"/>
        <v>0.8011735476248335</v>
      </c>
      <c r="G83" s="18">
        <v>764890</v>
      </c>
      <c r="H83" s="18">
        <v>142.83699999999999</v>
      </c>
      <c r="I83" s="18">
        <v>150.09</v>
      </c>
      <c r="J83" s="10">
        <f t="shared" si="5"/>
        <v>0.67315430977003232</v>
      </c>
      <c r="K83" s="10">
        <v>514889</v>
      </c>
      <c r="L83" s="10">
        <v>0.30626900000000001</v>
      </c>
      <c r="M83" s="10">
        <v>36.1509</v>
      </c>
      <c r="N83" s="10">
        <v>0.84512100000000001</v>
      </c>
      <c r="O83" s="20">
        <v>3.5871400000000002</v>
      </c>
      <c r="P83" s="20">
        <v>44.3996</v>
      </c>
      <c r="Q83" s="20">
        <v>46.539099999999998</v>
      </c>
      <c r="R83" s="20">
        <v>46.261899999999997</v>
      </c>
      <c r="S83" s="20">
        <v>47.086500000000001</v>
      </c>
      <c r="T83" s="20">
        <v>47.281999999999996</v>
      </c>
      <c r="U83" s="20">
        <v>48.977200000000003</v>
      </c>
      <c r="V83" s="20">
        <v>49.060400000000001</v>
      </c>
      <c r="W83" s="20" t="s">
        <v>21</v>
      </c>
      <c r="X83" s="20" t="s">
        <v>21</v>
      </c>
      <c r="Y83" s="24" t="s">
        <v>21</v>
      </c>
      <c r="Z83" s="24" t="s">
        <v>21</v>
      </c>
      <c r="AA83" s="24" t="s">
        <v>21</v>
      </c>
    </row>
    <row r="84" spans="1:27" x14ac:dyDescent="0.55000000000000004">
      <c r="A84">
        <v>83</v>
      </c>
      <c r="B84" t="s">
        <v>14</v>
      </c>
      <c r="C84" s="4">
        <v>1395874</v>
      </c>
      <c r="D84" s="5">
        <f t="shared" si="3"/>
        <v>0.44806981145862734</v>
      </c>
      <c r="E84" s="5">
        <v>625449</v>
      </c>
      <c r="F84" s="18">
        <f t="shared" si="4"/>
        <v>0.8096423529336525</v>
      </c>
      <c r="G84" s="18">
        <v>506390</v>
      </c>
      <c r="H84" s="18">
        <v>142.834</v>
      </c>
      <c r="I84" s="18">
        <v>150.11199999999999</v>
      </c>
      <c r="J84" s="10">
        <f t="shared" si="5"/>
        <v>0.78771895179604656</v>
      </c>
      <c r="K84" s="10">
        <v>398893</v>
      </c>
      <c r="L84" s="10">
        <v>0.239729</v>
      </c>
      <c r="M84" s="10">
        <v>46.830300000000001</v>
      </c>
      <c r="N84" s="10">
        <v>0.51084499999999999</v>
      </c>
      <c r="O84" s="20">
        <v>3.4273500000000001</v>
      </c>
      <c r="P84" s="20">
        <v>42.9514</v>
      </c>
      <c r="Q84" s="20">
        <v>45.317700000000002</v>
      </c>
      <c r="R84" s="20">
        <v>45.838500000000003</v>
      </c>
      <c r="S84" s="20">
        <v>46.733199999999997</v>
      </c>
      <c r="T84" s="20">
        <v>46.933900000000001</v>
      </c>
      <c r="U84" s="20">
        <v>49.124899999999997</v>
      </c>
      <c r="V84" s="20">
        <v>49.176299999999998</v>
      </c>
      <c r="W84" s="20" t="s">
        <v>21</v>
      </c>
      <c r="X84" s="20" t="s">
        <v>21</v>
      </c>
      <c r="Y84" s="24" t="s">
        <v>21</v>
      </c>
      <c r="Z84" s="24" t="s">
        <v>21</v>
      </c>
      <c r="AA84" s="24" t="s">
        <v>21</v>
      </c>
    </row>
    <row r="85" spans="1:27" x14ac:dyDescent="0.55000000000000004">
      <c r="A85">
        <v>84</v>
      </c>
      <c r="B85" t="s">
        <v>14</v>
      </c>
      <c r="C85" s="4">
        <v>2094695</v>
      </c>
      <c r="D85" s="5">
        <f t="shared" si="3"/>
        <v>0.43647070337208999</v>
      </c>
      <c r="E85" s="5">
        <v>914273</v>
      </c>
      <c r="F85" s="18">
        <f t="shared" si="4"/>
        <v>0.81530899414069979</v>
      </c>
      <c r="G85" s="18">
        <v>745415</v>
      </c>
      <c r="H85" s="18">
        <v>142.85599999999999</v>
      </c>
      <c r="I85" s="18">
        <v>150.10400000000001</v>
      </c>
      <c r="J85" s="10">
        <f t="shared" si="5"/>
        <v>0.67207394538612719</v>
      </c>
      <c r="K85" s="10">
        <v>500974</v>
      </c>
      <c r="L85" s="10">
        <v>0.29942099999999999</v>
      </c>
      <c r="M85" s="10">
        <v>53.8523</v>
      </c>
      <c r="N85" s="10">
        <v>0.55480099999999999</v>
      </c>
      <c r="O85" s="20">
        <v>3.53268</v>
      </c>
      <c r="P85" s="20">
        <v>44.372300000000003</v>
      </c>
      <c r="Q85" s="20">
        <v>45.8367</v>
      </c>
      <c r="R85" s="20">
        <v>46.330500000000001</v>
      </c>
      <c r="S85" s="20">
        <v>46.965800000000002</v>
      </c>
      <c r="T85" s="20">
        <v>47.187100000000001</v>
      </c>
      <c r="U85" s="20">
        <v>49.411299999999997</v>
      </c>
      <c r="V85" s="20">
        <v>49.423400000000001</v>
      </c>
      <c r="W85" s="20">
        <v>49.3934</v>
      </c>
      <c r="X85" s="20">
        <v>49.5884</v>
      </c>
      <c r="Y85" s="24">
        <v>49.5884</v>
      </c>
      <c r="Z85" s="24">
        <v>49.570599999999999</v>
      </c>
      <c r="AA85" s="24" t="s">
        <v>21</v>
      </c>
    </row>
    <row r="86" spans="1:27" x14ac:dyDescent="0.55000000000000004">
      <c r="A86">
        <v>85</v>
      </c>
      <c r="B86" t="s">
        <v>14</v>
      </c>
      <c r="C86" s="4">
        <v>1869295</v>
      </c>
      <c r="D86" s="5">
        <f t="shared" si="3"/>
        <v>0.44656300904886603</v>
      </c>
      <c r="E86" s="5">
        <v>834758</v>
      </c>
      <c r="F86" s="18">
        <f t="shared" si="4"/>
        <v>0.82479592887998676</v>
      </c>
      <c r="G86" s="18">
        <v>688505</v>
      </c>
      <c r="H86" s="18">
        <v>142.834</v>
      </c>
      <c r="I86" s="18">
        <v>150.119</v>
      </c>
      <c r="J86" s="10">
        <f t="shared" si="5"/>
        <v>0.7453526118183601</v>
      </c>
      <c r="K86" s="10">
        <v>513179</v>
      </c>
      <c r="L86" s="10">
        <v>0.30232300000000001</v>
      </c>
      <c r="M86" s="10">
        <v>8.45383</v>
      </c>
      <c r="N86" s="10">
        <v>3.5657399999999999</v>
      </c>
      <c r="O86" s="20">
        <v>3.73108</v>
      </c>
      <c r="P86" s="20">
        <v>44.137799999999999</v>
      </c>
      <c r="Q86" s="20">
        <v>46.810600000000001</v>
      </c>
      <c r="R86" s="20">
        <v>47.3992</v>
      </c>
      <c r="S86" s="20">
        <v>47.992899999999999</v>
      </c>
      <c r="T86" s="20">
        <v>48.194499999999998</v>
      </c>
      <c r="U86" s="20">
        <v>48.974400000000003</v>
      </c>
      <c r="V86" s="20">
        <v>48.965600000000002</v>
      </c>
      <c r="W86" s="20" t="s">
        <v>21</v>
      </c>
      <c r="X86" s="20" t="s">
        <v>21</v>
      </c>
      <c r="Y86" s="24" t="s">
        <v>21</v>
      </c>
      <c r="Z86" s="24" t="s">
        <v>21</v>
      </c>
      <c r="AA86" s="24" t="s">
        <v>21</v>
      </c>
    </row>
    <row r="87" spans="1:27" x14ac:dyDescent="0.55000000000000004">
      <c r="A87">
        <v>86</v>
      </c>
      <c r="B87" t="s">
        <v>14</v>
      </c>
      <c r="C87" s="4">
        <v>3189877</v>
      </c>
      <c r="D87" s="5">
        <f t="shared" si="3"/>
        <v>0.41593077099838016</v>
      </c>
      <c r="E87" s="5">
        <v>1326768</v>
      </c>
      <c r="F87" s="18">
        <f t="shared" si="4"/>
        <v>0.81587285795255837</v>
      </c>
      <c r="G87" s="18">
        <v>1082474</v>
      </c>
      <c r="H87" s="18">
        <v>142.852</v>
      </c>
      <c r="I87" s="18">
        <v>150.07599999999999</v>
      </c>
      <c r="J87" s="10">
        <f t="shared" si="5"/>
        <v>0.71449106398860385</v>
      </c>
      <c r="K87" s="10">
        <v>773418</v>
      </c>
      <c r="L87" s="10">
        <v>0.46330399999999999</v>
      </c>
      <c r="M87" s="10">
        <v>52.9452</v>
      </c>
      <c r="N87" s="10">
        <v>0.87301899999999999</v>
      </c>
      <c r="O87" s="20">
        <v>3.83677</v>
      </c>
      <c r="P87" s="20">
        <v>47.860500000000002</v>
      </c>
      <c r="Q87" s="20">
        <v>49.794699999999999</v>
      </c>
      <c r="R87" s="20">
        <v>48.648000000000003</v>
      </c>
      <c r="S87" s="20">
        <v>49.3979</v>
      </c>
      <c r="T87" s="20">
        <v>49.684800000000003</v>
      </c>
      <c r="U87" s="20">
        <v>49.601700000000001</v>
      </c>
      <c r="V87" s="20">
        <v>49.610999999999997</v>
      </c>
      <c r="W87" s="20">
        <v>49.613399999999999</v>
      </c>
      <c r="X87" s="20">
        <v>49.542000000000002</v>
      </c>
      <c r="Y87" s="24">
        <v>49.542000000000002</v>
      </c>
      <c r="Z87" s="24">
        <v>49.5154</v>
      </c>
      <c r="AA87" s="24" t="s">
        <v>21</v>
      </c>
    </row>
    <row r="88" spans="1:27" x14ac:dyDescent="0.55000000000000004">
      <c r="A88">
        <v>87</v>
      </c>
      <c r="B88" t="s">
        <v>14</v>
      </c>
      <c r="C88" s="4">
        <v>2796089</v>
      </c>
      <c r="D88" s="5">
        <f t="shared" si="3"/>
        <v>0.41133383093313552</v>
      </c>
      <c r="E88" s="5">
        <v>1150126</v>
      </c>
      <c r="F88" s="18">
        <f t="shared" si="4"/>
        <v>0.81380300940940387</v>
      </c>
      <c r="G88" s="18">
        <v>935976</v>
      </c>
      <c r="H88" s="18">
        <v>142.85300000000001</v>
      </c>
      <c r="I88" s="18">
        <v>150.06399999999999</v>
      </c>
      <c r="J88" s="10">
        <f t="shared" si="5"/>
        <v>0.79969999230749511</v>
      </c>
      <c r="K88" s="10">
        <v>748500</v>
      </c>
      <c r="L88" s="10">
        <v>0.44655099999999998</v>
      </c>
      <c r="M88" s="10">
        <v>40.219200000000001</v>
      </c>
      <c r="N88" s="10">
        <v>1.10737</v>
      </c>
      <c r="O88" s="20">
        <v>3.8576899999999998</v>
      </c>
      <c r="P88" s="20">
        <v>47.9754</v>
      </c>
      <c r="Q88" s="20">
        <v>50.210900000000002</v>
      </c>
      <c r="R88" s="20">
        <v>49.538600000000002</v>
      </c>
      <c r="S88" s="20">
        <v>50.1374</v>
      </c>
      <c r="T88" s="20">
        <v>50.220199999999998</v>
      </c>
      <c r="U88" s="20">
        <v>49.635100000000001</v>
      </c>
      <c r="V88" s="20">
        <v>49.645499999999998</v>
      </c>
      <c r="W88" s="20">
        <v>49.640799999999999</v>
      </c>
      <c r="X88" s="20">
        <v>49.7746</v>
      </c>
      <c r="Y88" s="24">
        <v>49.7746</v>
      </c>
      <c r="Z88" s="24" t="s">
        <v>21</v>
      </c>
      <c r="AA88" s="24">
        <v>49.774500000000003</v>
      </c>
    </row>
    <row r="89" spans="1:27" x14ac:dyDescent="0.55000000000000004">
      <c r="A89">
        <v>88</v>
      </c>
      <c r="B89" t="s">
        <v>14</v>
      </c>
      <c r="C89" s="4">
        <v>2766322</v>
      </c>
      <c r="D89" s="5">
        <f t="shared" si="3"/>
        <v>0.42129585782132378</v>
      </c>
      <c r="E89" s="5">
        <v>1165440</v>
      </c>
      <c r="F89" s="18">
        <f t="shared" si="4"/>
        <v>0.80797381246567823</v>
      </c>
      <c r="G89" s="18">
        <v>941645</v>
      </c>
      <c r="H89" s="18">
        <v>142.84200000000001</v>
      </c>
      <c r="I89" s="18">
        <v>150.05500000000001</v>
      </c>
      <c r="J89" s="10">
        <f t="shared" si="5"/>
        <v>0.69576963717749263</v>
      </c>
      <c r="K89" s="10">
        <v>655168</v>
      </c>
      <c r="L89" s="10">
        <v>0.39267000000000002</v>
      </c>
      <c r="M89" s="10">
        <v>59.658999999999999</v>
      </c>
      <c r="N89" s="10">
        <v>0.65680700000000003</v>
      </c>
      <c r="O89" s="20">
        <v>3.7623799999999998</v>
      </c>
      <c r="P89" s="20">
        <v>47.217500000000001</v>
      </c>
      <c r="Q89" s="20">
        <v>49.397199999999998</v>
      </c>
      <c r="R89" s="20">
        <v>48.782699999999998</v>
      </c>
      <c r="S89" s="20">
        <v>49.410699999999999</v>
      </c>
      <c r="T89" s="20">
        <v>49.644799999999996</v>
      </c>
      <c r="U89" s="20">
        <v>49.673699999999997</v>
      </c>
      <c r="V89" s="20">
        <v>49.6995</v>
      </c>
      <c r="W89" s="20">
        <v>49.695999999999998</v>
      </c>
      <c r="X89" s="20">
        <v>49.624200000000002</v>
      </c>
      <c r="Y89" s="24">
        <v>49.624200000000002</v>
      </c>
      <c r="Z89" s="24">
        <v>49.651899999999998</v>
      </c>
      <c r="AA89" s="24" t="s">
        <v>21</v>
      </c>
    </row>
    <row r="90" spans="1:27" x14ac:dyDescent="0.55000000000000004">
      <c r="A90">
        <v>89</v>
      </c>
      <c r="B90" t="s">
        <v>14</v>
      </c>
      <c r="C90" s="4">
        <v>2886824</v>
      </c>
      <c r="D90" s="5">
        <f t="shared" si="3"/>
        <v>0.42598232521275975</v>
      </c>
      <c r="E90" s="5">
        <v>1229736</v>
      </c>
      <c r="F90" s="18">
        <f t="shared" si="4"/>
        <v>0.80760586011957036</v>
      </c>
      <c r="G90" s="18">
        <v>993142</v>
      </c>
      <c r="H90" s="18">
        <v>142.83699999999999</v>
      </c>
      <c r="I90" s="18">
        <v>150.05699999999999</v>
      </c>
      <c r="J90" s="10">
        <f t="shared" si="5"/>
        <v>0.69987876859502463</v>
      </c>
      <c r="K90" s="10">
        <v>695079</v>
      </c>
      <c r="L90" s="10">
        <v>0.41397200000000001</v>
      </c>
      <c r="M90" s="10">
        <v>47.159700000000001</v>
      </c>
      <c r="N90" s="10">
        <v>0.87605699999999997</v>
      </c>
      <c r="O90" s="20">
        <v>3.7311899999999998</v>
      </c>
      <c r="P90" s="20">
        <v>46.527000000000001</v>
      </c>
      <c r="Q90" s="20">
        <v>48.840499999999999</v>
      </c>
      <c r="R90" s="20">
        <v>48.254100000000001</v>
      </c>
      <c r="S90" s="20">
        <v>48.8446</v>
      </c>
      <c r="T90" s="20">
        <v>49.064700000000002</v>
      </c>
      <c r="U90" s="20">
        <v>49.69</v>
      </c>
      <c r="V90" s="20">
        <v>49.698</v>
      </c>
      <c r="W90" s="20">
        <v>49.726999999999997</v>
      </c>
      <c r="X90" s="20">
        <v>49.627299999999998</v>
      </c>
      <c r="Y90" s="24">
        <v>49.627299999999998</v>
      </c>
      <c r="Z90" s="24">
        <v>49.604500000000002</v>
      </c>
      <c r="AA90" s="24" t="s">
        <v>21</v>
      </c>
    </row>
    <row r="91" spans="1:27" x14ac:dyDescent="0.55000000000000004">
      <c r="A91">
        <v>90</v>
      </c>
      <c r="B91" t="s">
        <v>14</v>
      </c>
      <c r="C91" s="4">
        <v>2060875</v>
      </c>
      <c r="D91" s="5">
        <f t="shared" si="3"/>
        <v>0.43641657063140654</v>
      </c>
      <c r="E91" s="5">
        <v>899400</v>
      </c>
      <c r="F91" s="18">
        <f t="shared" si="4"/>
        <v>0.81571714476317547</v>
      </c>
      <c r="G91" s="18">
        <v>733656</v>
      </c>
      <c r="H91" s="18">
        <v>142.83500000000001</v>
      </c>
      <c r="I91" s="18">
        <v>150.126</v>
      </c>
      <c r="J91" s="10">
        <f t="shared" si="5"/>
        <v>0.67485033857829824</v>
      </c>
      <c r="K91" s="10">
        <v>495108</v>
      </c>
      <c r="L91" s="10">
        <v>0.29306500000000002</v>
      </c>
      <c r="M91" s="10">
        <v>31.8505</v>
      </c>
      <c r="N91" s="10">
        <v>0.91806399999999999</v>
      </c>
      <c r="O91" s="20">
        <v>3.6240199999999998</v>
      </c>
      <c r="P91" s="20">
        <v>45.221699999999998</v>
      </c>
      <c r="Q91" s="20">
        <v>48.059600000000003</v>
      </c>
      <c r="R91" s="20">
        <v>48.162799999999997</v>
      </c>
      <c r="S91" s="20">
        <v>48.545699999999997</v>
      </c>
      <c r="T91" s="20">
        <v>48.625900000000001</v>
      </c>
      <c r="U91" s="20">
        <v>49.335599999999999</v>
      </c>
      <c r="V91" s="20">
        <v>49.3232</v>
      </c>
      <c r="W91" s="20">
        <v>49.298200000000001</v>
      </c>
      <c r="X91" s="20">
        <v>49.349200000000003</v>
      </c>
      <c r="Y91" s="24">
        <v>49.349200000000003</v>
      </c>
      <c r="Z91" s="24">
        <v>49.249099999999999</v>
      </c>
      <c r="AA91" s="24" t="s">
        <v>21</v>
      </c>
    </row>
    <row r="92" spans="1:27" x14ac:dyDescent="0.55000000000000004">
      <c r="A92">
        <v>91</v>
      </c>
      <c r="B92" t="s">
        <v>14</v>
      </c>
      <c r="C92" s="4">
        <v>2405447</v>
      </c>
      <c r="D92" s="5">
        <f t="shared" si="3"/>
        <v>0.42769514356375343</v>
      </c>
      <c r="E92" s="5">
        <v>1028798</v>
      </c>
      <c r="F92" s="18">
        <f t="shared" si="4"/>
        <v>0.81190962657392418</v>
      </c>
      <c r="G92" s="18">
        <v>835291</v>
      </c>
      <c r="H92" s="18">
        <v>142.83000000000001</v>
      </c>
      <c r="I92" s="18">
        <v>150.10400000000001</v>
      </c>
      <c r="J92" s="10">
        <f t="shared" si="5"/>
        <v>0.77883875200379271</v>
      </c>
      <c r="K92" s="10">
        <v>650557</v>
      </c>
      <c r="L92" s="10">
        <v>0.387517</v>
      </c>
      <c r="M92" s="10">
        <v>28.6158</v>
      </c>
      <c r="N92" s="10">
        <v>1.35059</v>
      </c>
      <c r="O92" s="20">
        <v>3.7863000000000002</v>
      </c>
      <c r="P92" s="20">
        <v>47.2502</v>
      </c>
      <c r="Q92" s="20">
        <v>49.442399999999999</v>
      </c>
      <c r="R92" s="20">
        <v>49.070900000000002</v>
      </c>
      <c r="S92" s="20">
        <v>49.838900000000002</v>
      </c>
      <c r="T92" s="20">
        <v>50.055700000000002</v>
      </c>
      <c r="U92" s="20">
        <v>49.784399999999998</v>
      </c>
      <c r="V92" s="20">
        <v>49.773200000000003</v>
      </c>
      <c r="W92" s="20">
        <v>49.701700000000002</v>
      </c>
      <c r="X92" s="20">
        <v>49.6541</v>
      </c>
      <c r="Y92" s="24">
        <v>49.6541</v>
      </c>
      <c r="Z92" s="24" t="s">
        <v>21</v>
      </c>
      <c r="AA92" s="24">
        <v>49.5976</v>
      </c>
    </row>
    <row r="93" spans="1:27" x14ac:dyDescent="0.55000000000000004">
      <c r="A93">
        <v>92</v>
      </c>
      <c r="B93" t="s">
        <v>14</v>
      </c>
      <c r="C93" s="4">
        <v>3079111</v>
      </c>
      <c r="D93" s="5">
        <f t="shared" si="3"/>
        <v>0.41670274309695232</v>
      </c>
      <c r="E93" s="5">
        <v>1283074</v>
      </c>
      <c r="F93" s="18">
        <f t="shared" si="4"/>
        <v>0.80822696118852067</v>
      </c>
      <c r="G93" s="18">
        <v>1037015</v>
      </c>
      <c r="H93" s="18">
        <v>142.82400000000001</v>
      </c>
      <c r="I93" s="18">
        <v>150.08000000000001</v>
      </c>
      <c r="J93" s="10">
        <f t="shared" si="5"/>
        <v>0.71125489988090818</v>
      </c>
      <c r="K93" s="10">
        <v>737582</v>
      </c>
      <c r="L93" s="10">
        <v>0.44131599999999999</v>
      </c>
      <c r="M93" s="10">
        <v>70.247100000000003</v>
      </c>
      <c r="N93" s="10">
        <v>0.62689300000000003</v>
      </c>
      <c r="O93" s="20">
        <v>3.8059400000000001</v>
      </c>
      <c r="P93" s="20">
        <v>48.0182</v>
      </c>
      <c r="Q93" s="20">
        <v>50.096400000000003</v>
      </c>
      <c r="R93" s="20">
        <v>49.322499999999998</v>
      </c>
      <c r="S93" s="20">
        <v>49.999200000000002</v>
      </c>
      <c r="T93" s="20">
        <v>50.2363</v>
      </c>
      <c r="U93" s="20">
        <v>49.753900000000002</v>
      </c>
      <c r="V93" s="20">
        <v>49.729300000000002</v>
      </c>
      <c r="W93" s="20">
        <v>49.752899999999997</v>
      </c>
      <c r="X93" s="20">
        <v>49.748899999999999</v>
      </c>
      <c r="Y93" s="24">
        <v>49.748899999999999</v>
      </c>
      <c r="Z93" s="24" t="s">
        <v>21</v>
      </c>
      <c r="AA93" s="24">
        <v>49.744100000000003</v>
      </c>
    </row>
    <row r="94" spans="1:27" x14ac:dyDescent="0.55000000000000004">
      <c r="A94">
        <v>93</v>
      </c>
      <c r="B94" t="s">
        <v>14</v>
      </c>
      <c r="C94" s="4">
        <v>2382207</v>
      </c>
      <c r="D94" s="5">
        <f t="shared" si="3"/>
        <v>0.43150364347010989</v>
      </c>
      <c r="E94" s="5">
        <v>1027931</v>
      </c>
      <c r="F94" s="18">
        <f t="shared" si="4"/>
        <v>0.80331753785030313</v>
      </c>
      <c r="G94" s="18">
        <v>825755</v>
      </c>
      <c r="H94" s="18">
        <v>142.83000000000001</v>
      </c>
      <c r="I94" s="18">
        <v>150.08199999999999</v>
      </c>
      <c r="J94" s="10">
        <f t="shared" si="5"/>
        <v>0.75242172315032907</v>
      </c>
      <c r="K94" s="10">
        <v>621316</v>
      </c>
      <c r="L94" s="10">
        <v>0.36790200000000001</v>
      </c>
      <c r="M94" s="10">
        <v>16.861799999999999</v>
      </c>
      <c r="N94" s="10">
        <v>2.1758199999999999</v>
      </c>
      <c r="O94" s="20">
        <v>3.7641499999999999</v>
      </c>
      <c r="P94" s="20">
        <v>46.150799999999997</v>
      </c>
      <c r="Q94" s="20">
        <v>48.662999999999997</v>
      </c>
      <c r="R94" s="20">
        <v>47.982700000000001</v>
      </c>
      <c r="S94" s="20">
        <v>48.518999999999998</v>
      </c>
      <c r="T94" s="20">
        <v>48.595999999999997</v>
      </c>
      <c r="U94" s="20">
        <v>49.274999999999999</v>
      </c>
      <c r="V94" s="20">
        <v>49.277999999999999</v>
      </c>
      <c r="W94" s="20" t="s">
        <v>21</v>
      </c>
      <c r="X94" s="20" t="s">
        <v>21</v>
      </c>
      <c r="Y94" s="24" t="s">
        <v>21</v>
      </c>
      <c r="Z94" s="24" t="s">
        <v>21</v>
      </c>
      <c r="AA94" s="24" t="s">
        <v>21</v>
      </c>
    </row>
    <row r="95" spans="1:27" x14ac:dyDescent="0.55000000000000004">
      <c r="A95">
        <v>94</v>
      </c>
      <c r="B95" t="s">
        <v>14</v>
      </c>
      <c r="C95" s="4">
        <v>1763821</v>
      </c>
      <c r="D95" s="5">
        <f t="shared" si="3"/>
        <v>0.48284207978020444</v>
      </c>
      <c r="E95" s="5">
        <v>851647</v>
      </c>
      <c r="F95" s="18">
        <f t="shared" si="4"/>
        <v>0.81891206098301295</v>
      </c>
      <c r="G95" s="18">
        <v>697424</v>
      </c>
      <c r="H95" s="18">
        <v>142.84800000000001</v>
      </c>
      <c r="I95" s="18">
        <v>150.136</v>
      </c>
      <c r="J95" s="10">
        <f t="shared" si="5"/>
        <v>0.7283302553396499</v>
      </c>
      <c r="K95" s="10">
        <v>507955</v>
      </c>
      <c r="L95" s="10">
        <v>0.30264000000000002</v>
      </c>
      <c r="M95" s="10">
        <v>31.3507</v>
      </c>
      <c r="N95" s="10">
        <v>0.96309900000000004</v>
      </c>
      <c r="O95" s="20">
        <v>3.7583199999999999</v>
      </c>
      <c r="P95" s="20">
        <v>47.544499999999999</v>
      </c>
      <c r="Q95" s="20">
        <v>49.617699999999999</v>
      </c>
      <c r="R95" s="20">
        <v>49.537599999999998</v>
      </c>
      <c r="S95" s="20">
        <v>50.080199999999998</v>
      </c>
      <c r="T95" s="20">
        <v>50.255200000000002</v>
      </c>
      <c r="U95" s="20" t="s">
        <v>21</v>
      </c>
      <c r="V95" s="20" t="s">
        <v>21</v>
      </c>
      <c r="W95" s="20" t="s">
        <v>21</v>
      </c>
      <c r="X95" s="20" t="s">
        <v>21</v>
      </c>
      <c r="Y95" s="24" t="s">
        <v>21</v>
      </c>
      <c r="Z95" s="24" t="s">
        <v>21</v>
      </c>
      <c r="AA95" s="24" t="s">
        <v>21</v>
      </c>
    </row>
    <row r="96" spans="1:27" x14ac:dyDescent="0.55000000000000004">
      <c r="A96">
        <v>95</v>
      </c>
      <c r="B96" t="s">
        <v>14</v>
      </c>
      <c r="C96" s="4">
        <v>3011255</v>
      </c>
      <c r="D96" s="5">
        <f t="shared" si="3"/>
        <v>0.44823537030241545</v>
      </c>
      <c r="E96" s="5">
        <v>1349751</v>
      </c>
      <c r="F96" s="18">
        <f t="shared" si="4"/>
        <v>0.82227907221406027</v>
      </c>
      <c r="G96" s="18">
        <v>1109872</v>
      </c>
      <c r="H96" s="18">
        <v>142.846</v>
      </c>
      <c r="I96" s="18">
        <v>150.13800000000001</v>
      </c>
      <c r="J96" s="10">
        <f t="shared" si="5"/>
        <v>0.70778522207966321</v>
      </c>
      <c r="K96" s="10">
        <v>785551</v>
      </c>
      <c r="L96" s="10">
        <v>0.46871099999999999</v>
      </c>
      <c r="M96" s="10">
        <v>59.9895</v>
      </c>
      <c r="N96" s="10">
        <v>0.77961199999999997</v>
      </c>
      <c r="O96" s="20">
        <v>4.0787399999999998</v>
      </c>
      <c r="P96" s="20">
        <v>51.5685</v>
      </c>
      <c r="Q96" s="20">
        <v>53.111600000000003</v>
      </c>
      <c r="R96" s="20">
        <v>51.680399999999999</v>
      </c>
      <c r="S96" s="20">
        <v>52.1205</v>
      </c>
      <c r="T96" s="20">
        <v>52.113700000000001</v>
      </c>
      <c r="U96" s="20" t="s">
        <v>21</v>
      </c>
      <c r="V96" s="20" t="s">
        <v>21</v>
      </c>
      <c r="W96" s="20" t="s">
        <v>21</v>
      </c>
      <c r="X96" s="20" t="s">
        <v>21</v>
      </c>
      <c r="Y96" s="24" t="s">
        <v>21</v>
      </c>
      <c r="Z96" s="24" t="s">
        <v>21</v>
      </c>
      <c r="AA96" s="24" t="s">
        <v>21</v>
      </c>
    </row>
    <row r="97" spans="1:27" x14ac:dyDescent="0.55000000000000004">
      <c r="A97">
        <v>96</v>
      </c>
      <c r="B97" t="s">
        <v>14</v>
      </c>
      <c r="C97" s="4">
        <v>1862676</v>
      </c>
      <c r="D97" s="5">
        <f t="shared" si="3"/>
        <v>0.4648285584825273</v>
      </c>
      <c r="E97" s="5">
        <v>865825</v>
      </c>
      <c r="F97" s="18">
        <f t="shared" si="4"/>
        <v>0.82729766407761385</v>
      </c>
      <c r="G97" s="18">
        <v>716295</v>
      </c>
      <c r="H97" s="18">
        <v>142.845</v>
      </c>
      <c r="I97" s="18">
        <v>150.148</v>
      </c>
      <c r="J97" s="10">
        <f t="shared" si="5"/>
        <v>0.73798085984126649</v>
      </c>
      <c r="K97" s="10">
        <v>528612</v>
      </c>
      <c r="L97" s="10">
        <v>0.31555100000000003</v>
      </c>
      <c r="M97" s="10">
        <v>28.306000000000001</v>
      </c>
      <c r="N97" s="10">
        <v>1.1121300000000001</v>
      </c>
      <c r="O97" s="20">
        <v>3.7120600000000001</v>
      </c>
      <c r="P97" s="20">
        <v>46.500100000000003</v>
      </c>
      <c r="Q97" s="20">
        <v>48.880299999999998</v>
      </c>
      <c r="R97" s="20">
        <v>48.476900000000001</v>
      </c>
      <c r="S97" s="20">
        <v>49.338999999999999</v>
      </c>
      <c r="T97" s="20">
        <v>49.378500000000003</v>
      </c>
      <c r="U97" s="20" t="s">
        <v>21</v>
      </c>
      <c r="V97" s="20" t="s">
        <v>21</v>
      </c>
      <c r="W97" s="20" t="s">
        <v>21</v>
      </c>
      <c r="X97" s="20" t="s">
        <v>21</v>
      </c>
      <c r="Y97" s="24" t="s">
        <v>21</v>
      </c>
      <c r="Z97" s="24" t="s">
        <v>21</v>
      </c>
      <c r="AA97" s="24" t="s">
        <v>21</v>
      </c>
    </row>
    <row r="98" spans="1:27" x14ac:dyDescent="0.55000000000000004">
      <c r="A98">
        <v>97</v>
      </c>
      <c r="B98" t="s">
        <v>14</v>
      </c>
      <c r="C98" s="4">
        <v>1078288</v>
      </c>
      <c r="D98" s="5">
        <f t="shared" si="3"/>
        <v>0.49272272342824924</v>
      </c>
      <c r="E98" s="5">
        <v>531297</v>
      </c>
      <c r="F98" s="18">
        <f t="shared" si="4"/>
        <v>0.83261716139936792</v>
      </c>
      <c r="G98" s="18">
        <v>442367</v>
      </c>
      <c r="H98" s="18">
        <v>142.857</v>
      </c>
      <c r="I98" s="18">
        <v>150.185</v>
      </c>
      <c r="J98" s="10">
        <f t="shared" si="5"/>
        <v>0.78793173993539301</v>
      </c>
      <c r="K98" s="10">
        <v>348555</v>
      </c>
      <c r="L98" s="10">
        <v>0.20865900000000001</v>
      </c>
      <c r="M98" s="10">
        <v>29.1967</v>
      </c>
      <c r="N98" s="10">
        <v>0.71301300000000001</v>
      </c>
      <c r="O98" s="20">
        <v>3.4086599999999998</v>
      </c>
      <c r="P98" s="20">
        <v>43.025599999999997</v>
      </c>
      <c r="Q98" s="20">
        <v>45.722200000000001</v>
      </c>
      <c r="R98" s="20">
        <v>46.719499999999996</v>
      </c>
      <c r="S98" s="20">
        <v>47.582299999999996</v>
      </c>
      <c r="T98" s="20">
        <v>47.891199999999998</v>
      </c>
      <c r="U98" s="20" t="s">
        <v>21</v>
      </c>
      <c r="V98" s="20" t="s">
        <v>21</v>
      </c>
      <c r="W98" s="20" t="s">
        <v>21</v>
      </c>
      <c r="X98" s="20" t="s">
        <v>21</v>
      </c>
      <c r="Y98" s="24" t="s">
        <v>21</v>
      </c>
      <c r="Z98" s="24" t="s">
        <v>21</v>
      </c>
      <c r="AA98" s="24" t="s">
        <v>21</v>
      </c>
    </row>
    <row r="99" spans="1:27" x14ac:dyDescent="0.55000000000000004">
      <c r="A99">
        <v>98</v>
      </c>
      <c r="B99" t="s">
        <v>14</v>
      </c>
      <c r="C99" s="4">
        <v>2497578</v>
      </c>
      <c r="D99" s="5">
        <f t="shared" si="3"/>
        <v>0.4326351369206487</v>
      </c>
      <c r="E99" s="5">
        <v>1080540</v>
      </c>
      <c r="F99" s="18">
        <f t="shared" si="4"/>
        <v>0.80324930127528826</v>
      </c>
      <c r="G99" s="18">
        <v>867943</v>
      </c>
      <c r="H99" s="18">
        <v>142.82599999999999</v>
      </c>
      <c r="I99" s="18">
        <v>150.05199999999999</v>
      </c>
      <c r="J99" s="10">
        <f t="shared" si="5"/>
        <v>0.73163445064940902</v>
      </c>
      <c r="K99" s="10">
        <v>635017</v>
      </c>
      <c r="L99" s="10">
        <v>0.37653500000000001</v>
      </c>
      <c r="M99" s="10">
        <v>25.063099999999999</v>
      </c>
      <c r="N99" s="10">
        <v>1.49855</v>
      </c>
      <c r="O99" s="20">
        <v>3.7370999999999999</v>
      </c>
      <c r="P99" s="20">
        <v>46.462299999999999</v>
      </c>
      <c r="Q99" s="20">
        <v>48.321300000000001</v>
      </c>
      <c r="R99" s="20">
        <v>48.472999999999999</v>
      </c>
      <c r="S99" s="20">
        <v>49.244399999999999</v>
      </c>
      <c r="T99" s="20">
        <v>49.3949</v>
      </c>
      <c r="U99" s="20">
        <v>49.959299999999999</v>
      </c>
      <c r="V99" s="20">
        <v>49.984000000000002</v>
      </c>
      <c r="W99" s="20">
        <v>49.9709</v>
      </c>
      <c r="X99" s="20">
        <v>49.933700000000002</v>
      </c>
      <c r="Y99" s="24">
        <v>49.933700000000002</v>
      </c>
      <c r="Z99" s="24">
        <v>49.935400000000001</v>
      </c>
      <c r="AA99" s="24" t="s">
        <v>21</v>
      </c>
    </row>
    <row r="100" spans="1:27" x14ac:dyDescent="0.55000000000000004">
      <c r="A100">
        <v>99</v>
      </c>
      <c r="B100" t="s">
        <v>14</v>
      </c>
      <c r="C100" s="4">
        <v>2045243</v>
      </c>
      <c r="D100" s="5">
        <f t="shared" si="3"/>
        <v>0.42761862526848887</v>
      </c>
      <c r="E100" s="5">
        <v>874584</v>
      </c>
      <c r="F100" s="18">
        <f t="shared" si="4"/>
        <v>0.81049390338721039</v>
      </c>
      <c r="G100" s="18">
        <v>708845</v>
      </c>
      <c r="H100" s="18">
        <v>142.84</v>
      </c>
      <c r="I100" s="18">
        <v>150.09399999999999</v>
      </c>
      <c r="J100" s="10">
        <f t="shared" si="5"/>
        <v>0.80708335390670738</v>
      </c>
      <c r="K100" s="10">
        <v>572097</v>
      </c>
      <c r="L100" s="10">
        <v>0.34352700000000003</v>
      </c>
      <c r="M100" s="10">
        <v>41.641300000000001</v>
      </c>
      <c r="N100" s="10">
        <v>0.82310399999999995</v>
      </c>
      <c r="O100" s="20">
        <v>3.6443599999999998</v>
      </c>
      <c r="P100" s="20">
        <v>46.1599</v>
      </c>
      <c r="Q100" s="20">
        <v>47.818899999999999</v>
      </c>
      <c r="R100" s="20">
        <v>47.393599999999999</v>
      </c>
      <c r="S100" s="20">
        <v>48.2119</v>
      </c>
      <c r="T100" s="20">
        <v>48.4086</v>
      </c>
      <c r="U100" s="20">
        <v>49.5411</v>
      </c>
      <c r="V100" s="20">
        <v>49.524700000000003</v>
      </c>
      <c r="W100" s="20">
        <v>49.5321</v>
      </c>
      <c r="X100" s="20">
        <v>49.545699999999997</v>
      </c>
      <c r="Y100" s="24">
        <v>49.545699999999997</v>
      </c>
      <c r="Z100" s="24">
        <v>49.593499999999999</v>
      </c>
      <c r="AA100" s="24" t="s">
        <v>21</v>
      </c>
    </row>
    <row r="101" spans="1:27" x14ac:dyDescent="0.55000000000000004">
      <c r="A101">
        <v>100</v>
      </c>
      <c r="B101" t="s">
        <v>14</v>
      </c>
      <c r="C101" s="4">
        <v>3126313</v>
      </c>
      <c r="D101" s="5">
        <f t="shared" si="3"/>
        <v>0.40571401519937383</v>
      </c>
      <c r="E101" s="5">
        <v>1268389</v>
      </c>
      <c r="F101" s="18">
        <f t="shared" si="4"/>
        <v>0.80366906367053015</v>
      </c>
      <c r="G101" s="18">
        <v>1019365</v>
      </c>
      <c r="H101" s="18">
        <v>142.83099999999999</v>
      </c>
      <c r="I101" s="18">
        <v>150.048</v>
      </c>
      <c r="J101" s="10">
        <f t="shared" si="5"/>
        <v>0.7973493302202842</v>
      </c>
      <c r="K101" s="10">
        <v>812790</v>
      </c>
      <c r="L101" s="10">
        <v>0.48467399999999999</v>
      </c>
      <c r="M101" s="10">
        <v>51.727499999999999</v>
      </c>
      <c r="N101" s="10">
        <v>0.93480200000000002</v>
      </c>
      <c r="O101" s="20">
        <v>3.89533</v>
      </c>
      <c r="P101" s="20">
        <v>48.868899999999996</v>
      </c>
      <c r="Q101" s="20">
        <v>50.4358</v>
      </c>
      <c r="R101" s="20">
        <v>49.734099999999998</v>
      </c>
      <c r="S101" s="20">
        <v>50.252299999999998</v>
      </c>
      <c r="T101" s="20">
        <v>50.322499999999998</v>
      </c>
      <c r="U101" s="20">
        <v>49.855600000000003</v>
      </c>
      <c r="V101" s="20">
        <v>49.863199999999999</v>
      </c>
      <c r="W101" s="20">
        <v>49.910699999999999</v>
      </c>
      <c r="X101" s="20">
        <v>49.739899999999999</v>
      </c>
      <c r="Y101" s="24">
        <v>49.739899999999999</v>
      </c>
      <c r="Z101" s="24">
        <v>49.738300000000002</v>
      </c>
      <c r="AA101" s="24" t="s">
        <v>21</v>
      </c>
    </row>
    <row r="102" spans="1:27" x14ac:dyDescent="0.55000000000000004">
      <c r="A102">
        <v>101</v>
      </c>
      <c r="B102" t="s">
        <v>14</v>
      </c>
      <c r="C102" s="4">
        <v>3190197</v>
      </c>
      <c r="D102" s="5">
        <f t="shared" si="3"/>
        <v>0.41803844715545779</v>
      </c>
      <c r="E102" s="5">
        <v>1333625</v>
      </c>
      <c r="F102" s="18">
        <f t="shared" si="4"/>
        <v>0.80398012934670537</v>
      </c>
      <c r="G102" s="18">
        <v>1072208</v>
      </c>
      <c r="H102" s="18">
        <v>142.84100000000001</v>
      </c>
      <c r="I102" s="18">
        <v>150.05799999999999</v>
      </c>
      <c r="J102" s="10">
        <f t="shared" si="5"/>
        <v>0.74055127363347406</v>
      </c>
      <c r="K102" s="10">
        <v>794025</v>
      </c>
      <c r="L102" s="10">
        <v>0.47517399999999999</v>
      </c>
      <c r="M102" s="10">
        <v>68.3934</v>
      </c>
      <c r="N102" s="10">
        <v>0.69317200000000001</v>
      </c>
      <c r="O102" s="20">
        <v>3.87982</v>
      </c>
      <c r="P102" s="20">
        <v>48.591299999999997</v>
      </c>
      <c r="Q102" s="20">
        <v>50.120699999999999</v>
      </c>
      <c r="R102" s="20">
        <v>49.190300000000001</v>
      </c>
      <c r="S102" s="20">
        <v>49.726100000000002</v>
      </c>
      <c r="T102" s="20">
        <v>49.900399999999998</v>
      </c>
      <c r="U102" s="20">
        <v>49.694099999999999</v>
      </c>
      <c r="V102" s="20">
        <v>49.657200000000003</v>
      </c>
      <c r="W102" s="20">
        <v>49.677199999999999</v>
      </c>
      <c r="X102" s="20">
        <v>49.606900000000003</v>
      </c>
      <c r="Y102" s="24">
        <v>49.606900000000003</v>
      </c>
      <c r="Z102" s="24">
        <v>49.516800000000003</v>
      </c>
      <c r="AA102" s="24" t="s">
        <v>21</v>
      </c>
    </row>
    <row r="103" spans="1:27" x14ac:dyDescent="0.55000000000000004">
      <c r="A103">
        <v>102</v>
      </c>
      <c r="B103" t="s">
        <v>14</v>
      </c>
      <c r="C103" s="4">
        <v>3125172</v>
      </c>
      <c r="D103" s="5">
        <f t="shared" si="3"/>
        <v>0.41650347564870027</v>
      </c>
      <c r="E103" s="5">
        <v>1301645</v>
      </c>
      <c r="F103" s="18">
        <f t="shared" si="4"/>
        <v>0.80462875822516888</v>
      </c>
      <c r="G103" s="18">
        <v>1047341</v>
      </c>
      <c r="H103" s="18">
        <v>142.82900000000001</v>
      </c>
      <c r="I103" s="18">
        <v>150.06700000000001</v>
      </c>
      <c r="J103" s="10">
        <f t="shared" si="5"/>
        <v>0.77949111129994908</v>
      </c>
      <c r="K103" s="10">
        <v>816393</v>
      </c>
      <c r="L103" s="10">
        <v>0.49037599999999998</v>
      </c>
      <c r="M103" s="10">
        <v>70.9666</v>
      </c>
      <c r="N103" s="10">
        <v>0.68944099999999997</v>
      </c>
      <c r="O103" s="20">
        <v>3.9689299999999998</v>
      </c>
      <c r="P103" s="20">
        <v>50.083599999999997</v>
      </c>
      <c r="Q103" s="20">
        <v>52.030900000000003</v>
      </c>
      <c r="R103" s="20">
        <v>51.069699999999997</v>
      </c>
      <c r="S103" s="20">
        <v>51.567399999999999</v>
      </c>
      <c r="T103" s="20">
        <v>51.667099999999998</v>
      </c>
      <c r="U103" s="20">
        <v>49.9679</v>
      </c>
      <c r="V103" s="20">
        <v>50.003</v>
      </c>
      <c r="W103" s="20">
        <v>50</v>
      </c>
      <c r="X103" s="20">
        <v>50.023000000000003</v>
      </c>
      <c r="Y103" s="24">
        <v>50.023000000000003</v>
      </c>
      <c r="Z103" s="24">
        <v>50.005499999999998</v>
      </c>
      <c r="AA103" s="24" t="s">
        <v>21</v>
      </c>
    </row>
    <row r="104" spans="1:27" x14ac:dyDescent="0.55000000000000004">
      <c r="A104">
        <v>103</v>
      </c>
      <c r="B104" t="s">
        <v>14</v>
      </c>
      <c r="C104" s="4">
        <v>2823026</v>
      </c>
      <c r="D104" s="5">
        <f t="shared" si="3"/>
        <v>0.43124505406609787</v>
      </c>
      <c r="E104" s="5">
        <v>1217416</v>
      </c>
      <c r="F104" s="18">
        <f t="shared" si="4"/>
        <v>0.80197483851041884</v>
      </c>
      <c r="G104" s="18">
        <v>976337</v>
      </c>
      <c r="H104" s="18">
        <v>142.83600000000001</v>
      </c>
      <c r="I104" s="18">
        <v>150.07300000000001</v>
      </c>
      <c r="J104" s="10">
        <f t="shared" si="5"/>
        <v>0.75279949443685945</v>
      </c>
      <c r="K104" s="10">
        <v>734986</v>
      </c>
      <c r="L104" s="10">
        <v>0.441913</v>
      </c>
      <c r="M104" s="10">
        <v>90.652799999999999</v>
      </c>
      <c r="N104" s="10">
        <v>0.48642299999999999</v>
      </c>
      <c r="O104" s="20">
        <v>3.8475899999999998</v>
      </c>
      <c r="P104" s="20">
        <v>48.761699999999998</v>
      </c>
      <c r="Q104" s="20">
        <v>50.757300000000001</v>
      </c>
      <c r="R104" s="20">
        <v>50.053800000000003</v>
      </c>
      <c r="S104" s="20">
        <v>50.697699999999998</v>
      </c>
      <c r="T104" s="20">
        <v>50.8215</v>
      </c>
      <c r="U104" s="20">
        <v>49.877899999999997</v>
      </c>
      <c r="V104" s="20">
        <v>49.887999999999998</v>
      </c>
      <c r="W104" s="20">
        <v>49.894500000000001</v>
      </c>
      <c r="X104" s="20">
        <v>49.895600000000002</v>
      </c>
      <c r="Y104" s="24">
        <v>49.895600000000002</v>
      </c>
      <c r="Z104" s="24">
        <v>49.864400000000003</v>
      </c>
      <c r="AA104" s="24">
        <v>49.877099999999999</v>
      </c>
    </row>
    <row r="105" spans="1:27" x14ac:dyDescent="0.55000000000000004">
      <c r="A105">
        <v>104</v>
      </c>
      <c r="B105" t="s">
        <v>14</v>
      </c>
      <c r="C105" s="4">
        <v>3110452</v>
      </c>
      <c r="D105" s="5">
        <f t="shared" si="3"/>
        <v>0.42567028843396393</v>
      </c>
      <c r="E105" s="5">
        <v>1324027</v>
      </c>
      <c r="F105" s="18">
        <f t="shared" si="4"/>
        <v>0.8071889772640588</v>
      </c>
      <c r="G105" s="18">
        <v>1068740</v>
      </c>
      <c r="H105" s="18">
        <v>142.83699999999999</v>
      </c>
      <c r="I105" s="18">
        <v>150.06800000000001</v>
      </c>
      <c r="J105" s="10">
        <f t="shared" si="5"/>
        <v>0.74380391863315676</v>
      </c>
      <c r="K105" s="10">
        <v>794933</v>
      </c>
      <c r="L105" s="10">
        <v>0.47920200000000002</v>
      </c>
      <c r="M105" s="10">
        <v>91.296300000000002</v>
      </c>
      <c r="N105" s="10">
        <v>0.52361100000000005</v>
      </c>
      <c r="O105" s="20">
        <v>3.86782</v>
      </c>
      <c r="P105" s="20">
        <v>48.956899999999997</v>
      </c>
      <c r="Q105" s="20">
        <v>50.873100000000001</v>
      </c>
      <c r="R105" s="20">
        <v>50.116799999999998</v>
      </c>
      <c r="S105" s="20">
        <v>50.490299999999998</v>
      </c>
      <c r="T105" s="20">
        <v>50.709400000000002</v>
      </c>
      <c r="U105" s="20" t="s">
        <v>21</v>
      </c>
      <c r="V105" s="20" t="s">
        <v>21</v>
      </c>
      <c r="W105" s="20" t="s">
        <v>21</v>
      </c>
      <c r="X105" s="20" t="s">
        <v>21</v>
      </c>
      <c r="Y105" s="24" t="s">
        <v>21</v>
      </c>
      <c r="Z105" s="24" t="s">
        <v>21</v>
      </c>
      <c r="AA105" s="24" t="s">
        <v>21</v>
      </c>
    </row>
    <row r="106" spans="1:27" x14ac:dyDescent="0.55000000000000004">
      <c r="A106">
        <v>105</v>
      </c>
      <c r="B106" t="s">
        <v>14</v>
      </c>
      <c r="C106" s="4">
        <v>2871030</v>
      </c>
      <c r="D106" s="5">
        <f t="shared" si="3"/>
        <v>0.425600916744165</v>
      </c>
      <c r="E106" s="5">
        <v>1221913</v>
      </c>
      <c r="F106" s="18">
        <f t="shared" si="4"/>
        <v>0.80713193165143504</v>
      </c>
      <c r="G106" s="18">
        <v>986245</v>
      </c>
      <c r="H106" s="18">
        <v>142.851</v>
      </c>
      <c r="I106" s="18">
        <v>150.05600000000001</v>
      </c>
      <c r="J106" s="10">
        <f t="shared" si="5"/>
        <v>0.75744769301745507</v>
      </c>
      <c r="K106" s="10">
        <v>747029</v>
      </c>
      <c r="L106" s="10">
        <v>0.44723400000000002</v>
      </c>
      <c r="M106" s="10">
        <v>77.596199999999996</v>
      </c>
      <c r="N106" s="10">
        <v>0.57523500000000005</v>
      </c>
      <c r="O106" s="20">
        <v>3.8534099999999998</v>
      </c>
      <c r="P106" s="20">
        <v>48.677700000000002</v>
      </c>
      <c r="Q106" s="20">
        <v>50.286999999999999</v>
      </c>
      <c r="R106" s="20">
        <v>49.9452</v>
      </c>
      <c r="S106" s="20">
        <v>50.418500000000002</v>
      </c>
      <c r="T106" s="20">
        <v>50.559600000000003</v>
      </c>
      <c r="U106" s="20">
        <v>49.938200000000002</v>
      </c>
      <c r="V106" s="20">
        <v>49.934699999999999</v>
      </c>
      <c r="W106" s="20">
        <v>49.898499999999999</v>
      </c>
      <c r="X106" s="20">
        <v>49.9617</v>
      </c>
      <c r="Y106" s="24">
        <v>49.9617</v>
      </c>
      <c r="Z106" s="24">
        <v>49.918399999999998</v>
      </c>
      <c r="AA106" s="24" t="s">
        <v>21</v>
      </c>
    </row>
    <row r="107" spans="1:27" x14ac:dyDescent="0.55000000000000004">
      <c r="A107">
        <v>106</v>
      </c>
      <c r="B107" t="s">
        <v>14</v>
      </c>
      <c r="C107" s="4">
        <v>2139165</v>
      </c>
      <c r="D107" s="5">
        <f t="shared" si="3"/>
        <v>0.45073848908335729</v>
      </c>
      <c r="E107" s="5">
        <v>964204</v>
      </c>
      <c r="F107" s="18">
        <f t="shared" si="4"/>
        <v>0.82056183131370541</v>
      </c>
      <c r="G107" s="18">
        <v>791189</v>
      </c>
      <c r="H107" s="18">
        <v>142.85</v>
      </c>
      <c r="I107" s="18">
        <v>150.12100000000001</v>
      </c>
      <c r="J107" s="10">
        <f t="shared" si="5"/>
        <v>0.75589271337189978</v>
      </c>
      <c r="K107" s="10">
        <v>598054</v>
      </c>
      <c r="L107" s="10">
        <v>0.35943700000000001</v>
      </c>
      <c r="M107" s="10">
        <v>52.984900000000003</v>
      </c>
      <c r="N107" s="10">
        <v>0.67692300000000005</v>
      </c>
      <c r="O107" s="20">
        <v>3.7598400000000001</v>
      </c>
      <c r="P107" s="20">
        <v>47.451799999999999</v>
      </c>
      <c r="Q107" s="20">
        <v>50.160499999999999</v>
      </c>
      <c r="R107" s="20">
        <v>49.184699999999999</v>
      </c>
      <c r="S107" s="20">
        <v>49.720700000000001</v>
      </c>
      <c r="T107" s="20">
        <v>49.824100000000001</v>
      </c>
      <c r="U107" s="20">
        <v>49.621200000000002</v>
      </c>
      <c r="V107" s="20">
        <v>49.618499999999997</v>
      </c>
      <c r="W107" s="20">
        <v>49.640099999999997</v>
      </c>
      <c r="X107" s="20">
        <v>49.615099999999998</v>
      </c>
      <c r="Y107" s="24">
        <v>49.615099999999998</v>
      </c>
      <c r="Z107" s="24">
        <v>49.563000000000002</v>
      </c>
      <c r="AA107" s="24" t="s">
        <v>21</v>
      </c>
    </row>
    <row r="108" spans="1:27" x14ac:dyDescent="0.55000000000000004">
      <c r="A108">
        <v>107</v>
      </c>
      <c r="B108" t="s">
        <v>14</v>
      </c>
      <c r="C108" s="4">
        <v>2618111</v>
      </c>
      <c r="D108" s="5">
        <f t="shared" si="3"/>
        <v>0.42208370844475274</v>
      </c>
      <c r="E108" s="5">
        <v>1105062</v>
      </c>
      <c r="F108" s="18">
        <f t="shared" si="4"/>
        <v>0.81219515285115229</v>
      </c>
      <c r="G108" s="18">
        <v>897526</v>
      </c>
      <c r="H108" s="18">
        <v>142.84800000000001</v>
      </c>
      <c r="I108" s="18">
        <v>150.077</v>
      </c>
      <c r="J108" s="10">
        <f t="shared" si="5"/>
        <v>0.80529477697582019</v>
      </c>
      <c r="K108" s="10">
        <v>722773</v>
      </c>
      <c r="L108" s="10">
        <v>0.42943100000000001</v>
      </c>
      <c r="M108" s="10">
        <v>31.2561</v>
      </c>
      <c r="N108" s="10">
        <v>1.37035</v>
      </c>
      <c r="O108" s="20">
        <v>3.8337400000000001</v>
      </c>
      <c r="P108" s="20">
        <v>48.133699999999997</v>
      </c>
      <c r="Q108" s="20">
        <v>50.001199999999997</v>
      </c>
      <c r="R108" s="20">
        <v>49.932400000000001</v>
      </c>
      <c r="S108" s="20">
        <v>50.390099999999997</v>
      </c>
      <c r="T108" s="20">
        <v>50.591900000000003</v>
      </c>
      <c r="U108" s="20">
        <v>49.622900000000001</v>
      </c>
      <c r="V108" s="20">
        <v>49.617100000000001</v>
      </c>
      <c r="W108" s="20">
        <v>49.593200000000003</v>
      </c>
      <c r="X108" s="20">
        <v>49.676699999999997</v>
      </c>
      <c r="Y108" s="24">
        <v>49.676699999999997</v>
      </c>
      <c r="Z108" s="24">
        <v>49.761200000000002</v>
      </c>
      <c r="AA108" s="24" t="s">
        <v>21</v>
      </c>
    </row>
    <row r="109" spans="1:27" x14ac:dyDescent="0.55000000000000004">
      <c r="A109">
        <v>108</v>
      </c>
      <c r="B109" t="s">
        <v>14</v>
      </c>
      <c r="C109" s="4">
        <v>2287609</v>
      </c>
      <c r="D109" s="5">
        <f t="shared" si="3"/>
        <v>0.45000085241839843</v>
      </c>
      <c r="E109" s="5">
        <v>1029426</v>
      </c>
      <c r="F109" s="18">
        <f t="shared" si="4"/>
        <v>0.8213975555309464</v>
      </c>
      <c r="G109" s="18">
        <v>845568</v>
      </c>
      <c r="H109" s="18">
        <v>142.84200000000001</v>
      </c>
      <c r="I109" s="18">
        <v>150.13999999999999</v>
      </c>
      <c r="J109" s="10">
        <f t="shared" si="5"/>
        <v>0.7873878860127157</v>
      </c>
      <c r="K109" s="10">
        <v>665790</v>
      </c>
      <c r="L109" s="10">
        <v>0.39696599999999999</v>
      </c>
      <c r="M109" s="10">
        <v>37.522599999999997</v>
      </c>
      <c r="N109" s="10">
        <v>1.0555399999999999</v>
      </c>
      <c r="O109" s="20">
        <v>3.9056799999999998</v>
      </c>
      <c r="P109" s="20">
        <v>49.2973</v>
      </c>
      <c r="Q109" s="20">
        <v>51.0623</v>
      </c>
      <c r="R109" s="20">
        <v>50.5764</v>
      </c>
      <c r="S109" s="20">
        <v>51.164000000000001</v>
      </c>
      <c r="T109" s="20">
        <v>51.229100000000003</v>
      </c>
      <c r="U109" s="20" t="s">
        <v>21</v>
      </c>
      <c r="V109" s="20" t="s">
        <v>21</v>
      </c>
      <c r="W109" s="20" t="s">
        <v>21</v>
      </c>
      <c r="X109" s="20" t="s">
        <v>21</v>
      </c>
      <c r="Y109" s="24" t="s">
        <v>21</v>
      </c>
      <c r="Z109" s="24" t="s">
        <v>21</v>
      </c>
      <c r="AA109" s="24" t="s">
        <v>21</v>
      </c>
    </row>
    <row r="110" spans="1:27" x14ac:dyDescent="0.55000000000000004">
      <c r="A110">
        <v>109</v>
      </c>
      <c r="B110" t="s">
        <v>14</v>
      </c>
      <c r="C110" s="4">
        <v>2439974</v>
      </c>
      <c r="D110" s="5">
        <f t="shared" si="3"/>
        <v>0.43170992805661046</v>
      </c>
      <c r="E110" s="5">
        <v>1053361</v>
      </c>
      <c r="F110" s="18">
        <f t="shared" si="4"/>
        <v>0.81052364763836904</v>
      </c>
      <c r="G110" s="18">
        <v>853774</v>
      </c>
      <c r="H110" s="18">
        <v>142.84200000000001</v>
      </c>
      <c r="I110" s="18">
        <v>150.09</v>
      </c>
      <c r="J110" s="10">
        <f t="shared" si="5"/>
        <v>0.80548365258253352</v>
      </c>
      <c r="K110" s="10">
        <v>687701</v>
      </c>
      <c r="L110" s="10">
        <v>0.41058600000000001</v>
      </c>
      <c r="M110" s="10">
        <v>41.441000000000003</v>
      </c>
      <c r="N110" s="10">
        <v>0.98846599999999996</v>
      </c>
      <c r="O110" s="20">
        <v>3.82321</v>
      </c>
      <c r="P110" s="20">
        <v>47.646999999999998</v>
      </c>
      <c r="Q110" s="20">
        <v>50.006799999999998</v>
      </c>
      <c r="R110" s="20">
        <v>49.215000000000003</v>
      </c>
      <c r="S110" s="20">
        <v>49.872199999999999</v>
      </c>
      <c r="T110" s="20">
        <v>49.844999999999999</v>
      </c>
      <c r="U110" s="20">
        <v>49.634300000000003</v>
      </c>
      <c r="V110" s="20">
        <v>49.6554</v>
      </c>
      <c r="W110" s="20">
        <v>49.7181</v>
      </c>
      <c r="X110" s="20">
        <v>49.640500000000003</v>
      </c>
      <c r="Y110" s="24">
        <v>49.640500000000003</v>
      </c>
      <c r="Z110" s="24">
        <v>49.602600000000002</v>
      </c>
      <c r="AA110" s="24" t="s">
        <v>21</v>
      </c>
    </row>
    <row r="111" spans="1:27" x14ac:dyDescent="0.55000000000000004">
      <c r="A111">
        <v>110</v>
      </c>
      <c r="B111" t="s">
        <v>14</v>
      </c>
      <c r="C111" s="4">
        <v>2698563</v>
      </c>
      <c r="D111" s="5">
        <f t="shared" si="3"/>
        <v>0.42101889042427398</v>
      </c>
      <c r="E111" s="5">
        <v>1136146</v>
      </c>
      <c r="F111" s="18">
        <f t="shared" si="4"/>
        <v>0.80546602285269675</v>
      </c>
      <c r="G111" s="18">
        <v>915127</v>
      </c>
      <c r="H111" s="18">
        <v>142.84700000000001</v>
      </c>
      <c r="I111" s="18">
        <v>150.06200000000001</v>
      </c>
      <c r="J111" s="10">
        <f t="shared" si="5"/>
        <v>0.7929260091768684</v>
      </c>
      <c r="K111" s="10">
        <v>725628</v>
      </c>
      <c r="L111" s="10">
        <v>0.43879000000000001</v>
      </c>
      <c r="M111" s="10">
        <v>74.164199999999994</v>
      </c>
      <c r="N111" s="10">
        <v>0.59043500000000004</v>
      </c>
      <c r="O111" s="20">
        <v>3.7360899999999999</v>
      </c>
      <c r="P111" s="20">
        <v>47.463299999999997</v>
      </c>
      <c r="Q111" s="20">
        <v>49.715499999999999</v>
      </c>
      <c r="R111" s="20">
        <v>49.396900000000002</v>
      </c>
      <c r="S111" s="20">
        <v>50.0593</v>
      </c>
      <c r="T111" s="20">
        <v>50.131599999999999</v>
      </c>
      <c r="U111" s="20">
        <v>49.749400000000001</v>
      </c>
      <c r="V111" s="20">
        <v>49.737900000000003</v>
      </c>
      <c r="W111" s="20">
        <v>49.771900000000002</v>
      </c>
      <c r="X111" s="20">
        <v>49.703600000000002</v>
      </c>
      <c r="Y111" s="24">
        <v>49.703600000000002</v>
      </c>
      <c r="Z111" s="24">
        <v>49.718400000000003</v>
      </c>
      <c r="AA111" s="24" t="s">
        <v>21</v>
      </c>
    </row>
    <row r="112" spans="1:27" x14ac:dyDescent="0.55000000000000004">
      <c r="A112">
        <v>111</v>
      </c>
      <c r="B112" t="s">
        <v>14</v>
      </c>
      <c r="C112" s="4">
        <v>2452711</v>
      </c>
      <c r="D112" s="5">
        <f t="shared" si="3"/>
        <v>0.42130075659137989</v>
      </c>
      <c r="E112" s="5">
        <v>1033329</v>
      </c>
      <c r="F112" s="18">
        <f t="shared" si="4"/>
        <v>0.80259626895209557</v>
      </c>
      <c r="G112" s="18">
        <v>829346</v>
      </c>
      <c r="H112" s="18">
        <v>142.84100000000001</v>
      </c>
      <c r="I112" s="18">
        <v>150.048</v>
      </c>
      <c r="J112" s="10">
        <f t="shared" si="5"/>
        <v>0.7959114772362802</v>
      </c>
      <c r="K112" s="10">
        <v>660086</v>
      </c>
      <c r="L112" s="10">
        <v>0.39738600000000002</v>
      </c>
      <c r="M112" s="10">
        <v>71.298400000000001</v>
      </c>
      <c r="N112" s="10">
        <v>0.55611299999999997</v>
      </c>
      <c r="O112" s="20">
        <v>3.6423700000000001</v>
      </c>
      <c r="P112" s="20">
        <v>45.8658</v>
      </c>
      <c r="Q112" s="20">
        <v>47.647399999999998</v>
      </c>
      <c r="R112" s="20">
        <v>47.945500000000003</v>
      </c>
      <c r="S112" s="20">
        <v>48.707099999999997</v>
      </c>
      <c r="T112" s="20">
        <v>48.801400000000001</v>
      </c>
      <c r="U112" s="20">
        <v>49.760800000000003</v>
      </c>
      <c r="V112" s="20">
        <v>49.7273</v>
      </c>
      <c r="W112" s="20">
        <v>49.727600000000002</v>
      </c>
      <c r="X112" s="20">
        <v>49.7669</v>
      </c>
      <c r="Y112" s="24">
        <v>49.7669</v>
      </c>
      <c r="Z112" s="24">
        <v>49.723100000000002</v>
      </c>
      <c r="AA112" s="24">
        <v>49.761800000000001</v>
      </c>
    </row>
    <row r="113" spans="1:27" x14ac:dyDescent="0.55000000000000004">
      <c r="A113">
        <v>112</v>
      </c>
      <c r="B113" t="s">
        <v>14</v>
      </c>
      <c r="C113" s="4">
        <v>2693415</v>
      </c>
      <c r="D113" s="5">
        <f t="shared" si="3"/>
        <v>0.43136946961385453</v>
      </c>
      <c r="E113" s="5">
        <v>1161857</v>
      </c>
      <c r="F113" s="18">
        <f t="shared" si="4"/>
        <v>0.81445306952576779</v>
      </c>
      <c r="G113" s="18">
        <v>946278</v>
      </c>
      <c r="H113" s="18">
        <v>142.83799999999999</v>
      </c>
      <c r="I113" s="18">
        <v>150.10900000000001</v>
      </c>
      <c r="J113" s="10">
        <f t="shared" si="5"/>
        <v>0.76592079705963789</v>
      </c>
      <c r="K113" s="10">
        <v>724774</v>
      </c>
      <c r="L113" s="10">
        <v>0.43179299999999998</v>
      </c>
      <c r="M113" s="10">
        <v>63.182600000000001</v>
      </c>
      <c r="N113" s="10">
        <v>0.68176599999999998</v>
      </c>
      <c r="O113" s="20">
        <v>3.8273100000000002</v>
      </c>
      <c r="P113" s="20">
        <v>48.483699999999999</v>
      </c>
      <c r="Q113" s="20">
        <v>50.560600000000001</v>
      </c>
      <c r="R113" s="20">
        <v>49.912300000000002</v>
      </c>
      <c r="S113" s="20">
        <v>50.370800000000003</v>
      </c>
      <c r="T113" s="20">
        <v>50.4664</v>
      </c>
      <c r="U113" s="20">
        <v>49.894199999999998</v>
      </c>
      <c r="V113" s="20">
        <v>49.891300000000001</v>
      </c>
      <c r="W113" s="20">
        <v>49.8598</v>
      </c>
      <c r="X113" s="20">
        <v>49.869599999999998</v>
      </c>
      <c r="Y113" s="24">
        <v>49.869599999999998</v>
      </c>
      <c r="Z113" s="24">
        <v>49.841799999999999</v>
      </c>
      <c r="AA113" s="24" t="s">
        <v>21</v>
      </c>
    </row>
    <row r="114" spans="1:27" x14ac:dyDescent="0.55000000000000004">
      <c r="A114">
        <v>113</v>
      </c>
      <c r="B114" t="s">
        <v>14</v>
      </c>
      <c r="C114" s="4">
        <v>2220215</v>
      </c>
      <c r="D114" s="5">
        <f t="shared" si="3"/>
        <v>0.4373189083039255</v>
      </c>
      <c r="E114" s="5">
        <v>970942</v>
      </c>
      <c r="F114" s="18">
        <f t="shared" si="4"/>
        <v>0.81524025121994925</v>
      </c>
      <c r="G114" s="18">
        <v>791551</v>
      </c>
      <c r="H114" s="18">
        <v>142.83699999999999</v>
      </c>
      <c r="I114" s="18">
        <v>150.113</v>
      </c>
      <c r="J114" s="10">
        <f t="shared" si="5"/>
        <v>0.81859412722616731</v>
      </c>
      <c r="K114" s="10">
        <v>647959</v>
      </c>
      <c r="L114" s="10">
        <v>0.38739600000000002</v>
      </c>
      <c r="M114" s="10">
        <v>37.488300000000002</v>
      </c>
      <c r="N114" s="10">
        <v>1.0309200000000001</v>
      </c>
      <c r="O114" s="20">
        <v>3.8067700000000002</v>
      </c>
      <c r="P114" s="20">
        <v>47.9011</v>
      </c>
      <c r="Q114" s="20">
        <v>49.953800000000001</v>
      </c>
      <c r="R114" s="20">
        <v>49.6203</v>
      </c>
      <c r="S114" s="20">
        <v>50.1661</v>
      </c>
      <c r="T114" s="20">
        <v>50.324300000000001</v>
      </c>
      <c r="U114" s="20">
        <v>49.975200000000001</v>
      </c>
      <c r="V114" s="20">
        <v>49.9788</v>
      </c>
      <c r="W114" s="20">
        <v>49.9773</v>
      </c>
      <c r="X114" s="20">
        <v>50.023000000000003</v>
      </c>
      <c r="Y114" s="24">
        <v>50.023000000000003</v>
      </c>
      <c r="Z114" s="24" t="s">
        <v>21</v>
      </c>
      <c r="AA114" s="24">
        <v>50.000500000000002</v>
      </c>
    </row>
    <row r="115" spans="1:27" x14ac:dyDescent="0.55000000000000004">
      <c r="A115">
        <v>114</v>
      </c>
      <c r="B115" t="s">
        <v>14</v>
      </c>
      <c r="C115" s="4">
        <v>3091552</v>
      </c>
      <c r="D115" s="5">
        <f t="shared" si="3"/>
        <v>0.42626001438759564</v>
      </c>
      <c r="E115" s="5">
        <v>1317805</v>
      </c>
      <c r="F115" s="18">
        <f t="shared" si="4"/>
        <v>0.79829489188461111</v>
      </c>
      <c r="G115" s="18">
        <v>1051997</v>
      </c>
      <c r="H115" s="18">
        <v>142.834</v>
      </c>
      <c r="I115" s="18">
        <v>150.029</v>
      </c>
      <c r="J115" s="10">
        <f t="shared" si="5"/>
        <v>0.7551675527591809</v>
      </c>
      <c r="K115" s="10">
        <v>794434</v>
      </c>
      <c r="L115" s="10">
        <v>0.47441499999999998</v>
      </c>
      <c r="M115" s="10">
        <v>50.848700000000001</v>
      </c>
      <c r="N115" s="10">
        <v>0.930724</v>
      </c>
      <c r="O115" s="20">
        <v>3.8822399999999999</v>
      </c>
      <c r="P115" s="20">
        <v>48.612299999999998</v>
      </c>
      <c r="Q115" s="20">
        <v>50.565199999999997</v>
      </c>
      <c r="R115" s="20">
        <v>49.762999999999998</v>
      </c>
      <c r="S115" s="20">
        <v>50.330800000000004</v>
      </c>
      <c r="T115" s="20">
        <v>50.463099999999997</v>
      </c>
      <c r="U115" s="20">
        <v>49.884900000000002</v>
      </c>
      <c r="V115" s="20">
        <v>49.8874</v>
      </c>
      <c r="W115" s="20">
        <v>49.901200000000003</v>
      </c>
      <c r="X115" s="20">
        <v>49.904600000000002</v>
      </c>
      <c r="Y115" s="24">
        <v>49.904600000000002</v>
      </c>
      <c r="Z115" s="24">
        <v>49.891100000000002</v>
      </c>
      <c r="AA115" s="24" t="s">
        <v>21</v>
      </c>
    </row>
    <row r="116" spans="1:27" x14ac:dyDescent="0.55000000000000004">
      <c r="A116">
        <v>115</v>
      </c>
      <c r="B116" t="s">
        <v>14</v>
      </c>
      <c r="C116" s="4">
        <v>1660002</v>
      </c>
      <c r="D116" s="5">
        <f t="shared" si="3"/>
        <v>0.47085184234717792</v>
      </c>
      <c r="E116" s="5">
        <v>781615</v>
      </c>
      <c r="F116" s="18">
        <f t="shared" si="4"/>
        <v>0.81426661463764127</v>
      </c>
      <c r="G116" s="18">
        <v>636443</v>
      </c>
      <c r="H116" s="18">
        <v>142.827</v>
      </c>
      <c r="I116" s="18">
        <v>150.14500000000001</v>
      </c>
      <c r="J116" s="10">
        <f t="shared" si="5"/>
        <v>0.70702796636933707</v>
      </c>
      <c r="K116" s="10">
        <v>449983</v>
      </c>
      <c r="L116" s="10">
        <v>0.26789800000000003</v>
      </c>
      <c r="M116" s="10">
        <v>44.221499999999999</v>
      </c>
      <c r="N116" s="10">
        <v>0.60440300000000002</v>
      </c>
      <c r="O116" s="20">
        <v>3.5658699999999999</v>
      </c>
      <c r="P116" s="20">
        <v>44.858400000000003</v>
      </c>
      <c r="Q116" s="20">
        <v>47.528100000000002</v>
      </c>
      <c r="R116" s="20">
        <v>47.917499999999997</v>
      </c>
      <c r="S116" s="20">
        <v>48.605400000000003</v>
      </c>
      <c r="T116" s="20">
        <v>48.821800000000003</v>
      </c>
      <c r="U116" s="20">
        <v>49.390999999999998</v>
      </c>
      <c r="V116" s="20">
        <v>49.391100000000002</v>
      </c>
      <c r="W116" s="20">
        <v>49.473799999999997</v>
      </c>
      <c r="X116" s="20">
        <v>49.531999999999996</v>
      </c>
      <c r="Y116" s="24">
        <v>49.531999999999996</v>
      </c>
      <c r="Z116" s="24">
        <v>49.554000000000002</v>
      </c>
      <c r="AA116" s="24" t="s">
        <v>21</v>
      </c>
    </row>
    <row r="117" spans="1:27" x14ac:dyDescent="0.55000000000000004">
      <c r="A117">
        <v>116</v>
      </c>
      <c r="B117" t="s">
        <v>14</v>
      </c>
      <c r="C117" s="4">
        <v>2849851</v>
      </c>
      <c r="D117" s="5">
        <f t="shared" si="3"/>
        <v>0.42515626255548095</v>
      </c>
      <c r="E117" s="5">
        <v>1211632</v>
      </c>
      <c r="F117" s="18">
        <f t="shared" si="4"/>
        <v>0.8036516037872885</v>
      </c>
      <c r="G117" s="18">
        <v>973730</v>
      </c>
      <c r="H117" s="18">
        <v>142.83000000000001</v>
      </c>
      <c r="I117" s="18">
        <v>150.048</v>
      </c>
      <c r="J117" s="10">
        <f t="shared" si="5"/>
        <v>0.82028385692132311</v>
      </c>
      <c r="K117" s="10">
        <v>798735</v>
      </c>
      <c r="L117" s="10">
        <v>0.47678100000000001</v>
      </c>
      <c r="M117" s="10">
        <v>52.0366</v>
      </c>
      <c r="N117" s="10">
        <v>0.91428500000000001</v>
      </c>
      <c r="O117" s="20">
        <v>3.9728300000000001</v>
      </c>
      <c r="P117" s="20">
        <v>50.373699999999999</v>
      </c>
      <c r="Q117" s="20">
        <v>52.248199999999997</v>
      </c>
      <c r="R117" s="20">
        <v>51.666600000000003</v>
      </c>
      <c r="S117" s="20">
        <v>52.0916</v>
      </c>
      <c r="T117" s="20">
        <v>52.189100000000003</v>
      </c>
      <c r="U117" s="20">
        <v>50.023200000000003</v>
      </c>
      <c r="V117" s="20">
        <v>49.993200000000002</v>
      </c>
      <c r="W117" s="20">
        <v>50.036700000000003</v>
      </c>
      <c r="X117" s="20">
        <v>49.965299999999999</v>
      </c>
      <c r="Y117" s="24">
        <v>49.965299999999999</v>
      </c>
      <c r="Z117" s="24">
        <v>50.078600000000002</v>
      </c>
      <c r="AA117" s="24">
        <v>49.991399999999999</v>
      </c>
    </row>
    <row r="118" spans="1:27" x14ac:dyDescent="0.55000000000000004">
      <c r="A118">
        <v>117</v>
      </c>
      <c r="B118" t="s">
        <v>14</v>
      </c>
      <c r="C118" s="4">
        <v>3553536</v>
      </c>
      <c r="D118" s="5">
        <f t="shared" si="3"/>
        <v>0.39883766479360278</v>
      </c>
      <c r="E118" s="5">
        <v>1417284</v>
      </c>
      <c r="F118" s="18">
        <f t="shared" si="4"/>
        <v>0.80252863928471641</v>
      </c>
      <c r="G118" s="18">
        <v>1137411</v>
      </c>
      <c r="H118" s="18">
        <v>142.84700000000001</v>
      </c>
      <c r="I118" s="18">
        <v>150.011</v>
      </c>
      <c r="J118" s="10">
        <f t="shared" si="5"/>
        <v>0.80272126786183706</v>
      </c>
      <c r="K118" s="10">
        <v>913024</v>
      </c>
      <c r="L118" s="10">
        <v>0.54865600000000003</v>
      </c>
      <c r="M118" s="10">
        <v>93.457499999999996</v>
      </c>
      <c r="N118" s="10">
        <v>0.58579499999999995</v>
      </c>
      <c r="O118" s="20">
        <v>3.8806400000000001</v>
      </c>
      <c r="P118" s="20">
        <v>48.821100000000001</v>
      </c>
      <c r="Q118" s="20">
        <v>50.915799999999997</v>
      </c>
      <c r="R118" s="20">
        <v>50.339100000000002</v>
      </c>
      <c r="S118" s="20">
        <v>50.778199999999998</v>
      </c>
      <c r="T118" s="20">
        <v>50.757300000000001</v>
      </c>
      <c r="U118" s="20">
        <v>49.646900000000002</v>
      </c>
      <c r="V118" s="20">
        <v>49.677199999999999</v>
      </c>
      <c r="W118" s="20">
        <v>49.691899999999997</v>
      </c>
      <c r="X118" s="20">
        <v>49.672199999999997</v>
      </c>
      <c r="Y118" s="24">
        <v>49.672199999999997</v>
      </c>
      <c r="Z118" s="24">
        <v>49.700099999999999</v>
      </c>
      <c r="AA118" s="24" t="s">
        <v>21</v>
      </c>
    </row>
    <row r="119" spans="1:27" x14ac:dyDescent="0.55000000000000004">
      <c r="A119">
        <v>118</v>
      </c>
      <c r="B119" t="s">
        <v>14</v>
      </c>
      <c r="C119" s="4">
        <v>2719155</v>
      </c>
      <c r="D119" s="5">
        <f t="shared" si="3"/>
        <v>0.42416706660708936</v>
      </c>
      <c r="E119" s="5">
        <v>1153376</v>
      </c>
      <c r="F119" s="18">
        <f t="shared" si="4"/>
        <v>0.80444711871930752</v>
      </c>
      <c r="G119" s="18">
        <v>927830</v>
      </c>
      <c r="H119" s="18">
        <v>142.84399999999999</v>
      </c>
      <c r="I119" s="18">
        <v>150.05099999999999</v>
      </c>
      <c r="J119" s="10">
        <f t="shared" si="5"/>
        <v>0.80414623368505012</v>
      </c>
      <c r="K119" s="10">
        <v>746111</v>
      </c>
      <c r="L119" s="10">
        <v>0.447718</v>
      </c>
      <c r="M119" s="10">
        <v>85.353899999999996</v>
      </c>
      <c r="N119" s="10">
        <v>0.52344100000000005</v>
      </c>
      <c r="O119" s="20">
        <v>3.8326899999999999</v>
      </c>
      <c r="P119" s="20">
        <v>48.532400000000003</v>
      </c>
      <c r="Q119" s="20">
        <v>50.864199999999997</v>
      </c>
      <c r="R119" s="20">
        <v>49.977800000000002</v>
      </c>
      <c r="S119" s="20">
        <v>50.652299999999997</v>
      </c>
      <c r="T119" s="20">
        <v>50.700899999999997</v>
      </c>
      <c r="U119" s="20">
        <v>49.7836</v>
      </c>
      <c r="V119" s="20">
        <v>49.797499999999999</v>
      </c>
      <c r="W119" s="20">
        <v>49.786700000000003</v>
      </c>
      <c r="X119" s="20">
        <v>49.741900000000001</v>
      </c>
      <c r="Y119" s="24">
        <v>49.741900000000001</v>
      </c>
      <c r="Z119" s="24">
        <v>49.755699999999997</v>
      </c>
      <c r="AA119" s="24" t="s">
        <v>21</v>
      </c>
    </row>
    <row r="120" spans="1:27" x14ac:dyDescent="0.55000000000000004">
      <c r="A120">
        <v>119</v>
      </c>
      <c r="B120" t="s">
        <v>14</v>
      </c>
      <c r="C120" s="4">
        <v>1783031</v>
      </c>
      <c r="D120" s="5">
        <f t="shared" si="3"/>
        <v>0.44347350102157507</v>
      </c>
      <c r="E120" s="5">
        <v>790727</v>
      </c>
      <c r="F120" s="18">
        <f t="shared" si="4"/>
        <v>0.82873102853450054</v>
      </c>
      <c r="G120" s="18">
        <v>655300</v>
      </c>
      <c r="H120" s="18">
        <v>142.85</v>
      </c>
      <c r="I120" s="18">
        <v>150.136</v>
      </c>
      <c r="J120" s="10">
        <f t="shared" si="5"/>
        <v>0.73957576682435522</v>
      </c>
      <c r="K120" s="10">
        <v>484644</v>
      </c>
      <c r="L120" s="10">
        <v>0.28931299999999999</v>
      </c>
      <c r="M120" s="10">
        <v>50.6706</v>
      </c>
      <c r="N120" s="10">
        <v>0.56971099999999997</v>
      </c>
      <c r="O120" s="20">
        <v>3.5740799999999999</v>
      </c>
      <c r="P120" s="20">
        <v>45.434699999999999</v>
      </c>
      <c r="Q120" s="20">
        <v>47.580300000000001</v>
      </c>
      <c r="R120" s="20">
        <v>47.6541</v>
      </c>
      <c r="S120" s="20">
        <v>48.305199999999999</v>
      </c>
      <c r="T120" s="20">
        <v>48.331099999999999</v>
      </c>
      <c r="U120" s="20">
        <v>49.3352</v>
      </c>
      <c r="V120" s="20">
        <v>49.389800000000001</v>
      </c>
      <c r="W120" s="20">
        <v>49.345100000000002</v>
      </c>
      <c r="X120" s="20">
        <v>49.404299999999999</v>
      </c>
      <c r="Y120" s="24">
        <v>49.404299999999999</v>
      </c>
      <c r="Z120" s="24">
        <v>49.464599999999997</v>
      </c>
      <c r="AA120" s="24" t="s">
        <v>21</v>
      </c>
    </row>
    <row r="121" spans="1:27" x14ac:dyDescent="0.55000000000000004">
      <c r="A121">
        <v>120</v>
      </c>
      <c r="B121" t="s">
        <v>14</v>
      </c>
      <c r="C121" s="4">
        <v>1866609</v>
      </c>
      <c r="D121" s="5">
        <f t="shared" si="3"/>
        <v>0.45485423031818661</v>
      </c>
      <c r="E121" s="5">
        <v>849035</v>
      </c>
      <c r="F121" s="18">
        <f t="shared" si="4"/>
        <v>0.82245726030140098</v>
      </c>
      <c r="G121" s="18">
        <v>698295</v>
      </c>
      <c r="H121" s="18">
        <v>142.852</v>
      </c>
      <c r="I121" s="18">
        <v>150.15700000000001</v>
      </c>
      <c r="J121" s="10">
        <f t="shared" si="5"/>
        <v>0.72388746876320176</v>
      </c>
      <c r="K121" s="10">
        <v>505487</v>
      </c>
      <c r="L121" s="10">
        <v>0.30233900000000002</v>
      </c>
      <c r="M121" s="10">
        <v>59.264200000000002</v>
      </c>
      <c r="N121" s="10">
        <v>0.50904300000000002</v>
      </c>
      <c r="O121" s="20">
        <v>3.6437400000000002</v>
      </c>
      <c r="P121" s="20">
        <v>46.349200000000003</v>
      </c>
      <c r="Q121" s="20">
        <v>48.875</v>
      </c>
      <c r="R121" s="20">
        <v>48.652099999999997</v>
      </c>
      <c r="S121" s="20">
        <v>49.401299999999999</v>
      </c>
      <c r="T121" s="20">
        <v>49.625300000000003</v>
      </c>
      <c r="U121" s="20">
        <v>49.897100000000002</v>
      </c>
      <c r="V121" s="20">
        <v>49.926400000000001</v>
      </c>
      <c r="W121" s="20" t="s">
        <v>21</v>
      </c>
      <c r="X121" s="20" t="s">
        <v>21</v>
      </c>
      <c r="Y121" s="24" t="s">
        <v>21</v>
      </c>
      <c r="Z121" s="24" t="s">
        <v>21</v>
      </c>
      <c r="AA121" s="24" t="s">
        <v>21</v>
      </c>
    </row>
    <row r="122" spans="1:27" x14ac:dyDescent="0.55000000000000004">
      <c r="A122">
        <v>121</v>
      </c>
      <c r="B122" t="s">
        <v>14</v>
      </c>
      <c r="C122" s="4">
        <v>1193074</v>
      </c>
      <c r="D122" s="5">
        <f t="shared" si="3"/>
        <v>0.47459922854743292</v>
      </c>
      <c r="E122" s="5">
        <v>566232</v>
      </c>
      <c r="F122" s="18">
        <f t="shared" si="4"/>
        <v>0.80897229404201809</v>
      </c>
      <c r="G122" s="18">
        <v>458066</v>
      </c>
      <c r="H122" s="18">
        <v>142.84</v>
      </c>
      <c r="I122" s="18">
        <v>150.125</v>
      </c>
      <c r="J122" s="10">
        <f t="shared" si="5"/>
        <v>0.76128112542734017</v>
      </c>
      <c r="K122" s="10">
        <v>348717</v>
      </c>
      <c r="L122" s="10">
        <v>0.208814</v>
      </c>
      <c r="M122" s="10">
        <v>30.865400000000001</v>
      </c>
      <c r="N122" s="10">
        <v>0.67489699999999997</v>
      </c>
      <c r="O122" s="20">
        <v>3.3417699999999999</v>
      </c>
      <c r="P122" s="20">
        <v>42.017899999999997</v>
      </c>
      <c r="Q122" s="20">
        <v>44.5276</v>
      </c>
      <c r="R122" s="20">
        <v>45.374200000000002</v>
      </c>
      <c r="S122" s="20">
        <v>46.147199999999998</v>
      </c>
      <c r="T122" s="20">
        <v>46.398400000000002</v>
      </c>
      <c r="U122" s="20">
        <v>49.067900000000002</v>
      </c>
      <c r="V122" s="20">
        <v>49.080399999999997</v>
      </c>
      <c r="W122" s="20">
        <v>49.055500000000002</v>
      </c>
      <c r="X122" s="20">
        <v>49.2485</v>
      </c>
      <c r="Y122" s="24">
        <v>49.2485</v>
      </c>
      <c r="Z122" s="24">
        <v>49.218000000000004</v>
      </c>
      <c r="AA122" s="24" t="s">
        <v>21</v>
      </c>
    </row>
    <row r="123" spans="1:27" x14ac:dyDescent="0.55000000000000004">
      <c r="A123">
        <v>122</v>
      </c>
      <c r="B123" t="s">
        <v>14</v>
      </c>
      <c r="C123" s="4">
        <v>1229833</v>
      </c>
      <c r="D123" s="5">
        <f t="shared" si="3"/>
        <v>0.48356402861201481</v>
      </c>
      <c r="E123" s="5">
        <v>594703</v>
      </c>
      <c r="F123" s="18">
        <f t="shared" si="4"/>
        <v>0.80359608073273547</v>
      </c>
      <c r="G123" s="18">
        <v>477901</v>
      </c>
      <c r="H123" s="18">
        <v>142.84</v>
      </c>
      <c r="I123" s="18">
        <v>150.11600000000001</v>
      </c>
      <c r="J123" s="10">
        <f t="shared" si="5"/>
        <v>0.75284002335211686</v>
      </c>
      <c r="K123" s="10">
        <v>359783</v>
      </c>
      <c r="L123" s="10">
        <v>0.21509600000000001</v>
      </c>
      <c r="M123" s="10">
        <v>36.570999999999998</v>
      </c>
      <c r="N123" s="10">
        <v>0.58688799999999997</v>
      </c>
      <c r="O123" s="20">
        <v>3.3964799999999999</v>
      </c>
      <c r="P123" s="20">
        <v>42.935200000000002</v>
      </c>
      <c r="Q123" s="20">
        <v>45.4026</v>
      </c>
      <c r="R123" s="20">
        <v>46.338099999999997</v>
      </c>
      <c r="S123" s="20">
        <v>46.974200000000003</v>
      </c>
      <c r="T123" s="20">
        <v>47.265000000000001</v>
      </c>
      <c r="U123" s="20">
        <v>49.3979</v>
      </c>
      <c r="V123" s="20">
        <v>49.392899999999997</v>
      </c>
      <c r="W123" s="20" t="s">
        <v>21</v>
      </c>
      <c r="X123" s="20" t="s">
        <v>21</v>
      </c>
      <c r="Y123" s="24" t="s">
        <v>21</v>
      </c>
      <c r="Z123" s="24" t="s">
        <v>21</v>
      </c>
      <c r="AA123" s="24" t="s">
        <v>21</v>
      </c>
    </row>
    <row r="124" spans="1:27" x14ac:dyDescent="0.55000000000000004">
      <c r="A124">
        <v>123</v>
      </c>
      <c r="B124" t="s">
        <v>14</v>
      </c>
      <c r="C124" s="4">
        <v>1224275</v>
      </c>
      <c r="D124" s="5">
        <f t="shared" si="3"/>
        <v>0.45704273958056807</v>
      </c>
      <c r="E124" s="5">
        <v>559546</v>
      </c>
      <c r="F124" s="18">
        <f t="shared" si="4"/>
        <v>0.80098687149939418</v>
      </c>
      <c r="G124" s="18">
        <v>448189</v>
      </c>
      <c r="H124" s="18">
        <v>142.834</v>
      </c>
      <c r="I124" s="18">
        <v>150.108</v>
      </c>
      <c r="J124" s="10">
        <f t="shared" si="5"/>
        <v>0.81205919824002826</v>
      </c>
      <c r="K124" s="10">
        <v>363956</v>
      </c>
      <c r="L124" s="10">
        <v>0.219636</v>
      </c>
      <c r="M124" s="10">
        <v>45.102200000000003</v>
      </c>
      <c r="N124" s="10">
        <v>0.48593799999999998</v>
      </c>
      <c r="O124" s="20">
        <v>3.3820899999999998</v>
      </c>
      <c r="P124" s="20">
        <v>42.415999999999997</v>
      </c>
      <c r="Q124" s="20">
        <v>45.009099999999997</v>
      </c>
      <c r="R124" s="20">
        <v>46.0702</v>
      </c>
      <c r="S124" s="20">
        <v>46.967799999999997</v>
      </c>
      <c r="T124" s="20">
        <v>47.2134</v>
      </c>
      <c r="U124" s="20">
        <v>49.323399999999999</v>
      </c>
      <c r="V124" s="20">
        <v>49.356499999999997</v>
      </c>
      <c r="W124" s="20">
        <v>49.243299999999998</v>
      </c>
      <c r="X124" s="20">
        <v>49.406700000000001</v>
      </c>
      <c r="Y124" s="24">
        <v>49.406700000000001</v>
      </c>
      <c r="Z124" s="24">
        <v>49.4129</v>
      </c>
      <c r="AA124" s="24" t="s">
        <v>21</v>
      </c>
    </row>
    <row r="125" spans="1:27" x14ac:dyDescent="0.55000000000000004">
      <c r="A125">
        <v>124</v>
      </c>
      <c r="B125" t="s">
        <v>14</v>
      </c>
      <c r="C125" s="4">
        <v>812334</v>
      </c>
      <c r="D125" s="5">
        <f t="shared" si="3"/>
        <v>0.51181164397895451</v>
      </c>
      <c r="E125" s="5">
        <v>415762</v>
      </c>
      <c r="F125" s="18">
        <f t="shared" si="4"/>
        <v>0.81718868006215095</v>
      </c>
      <c r="G125" s="18">
        <v>339756</v>
      </c>
      <c r="H125" s="18">
        <v>142.84399999999999</v>
      </c>
      <c r="I125" s="18">
        <v>150.12100000000001</v>
      </c>
      <c r="J125" s="10">
        <f t="shared" si="5"/>
        <v>0.43585985236463815</v>
      </c>
      <c r="K125" s="10">
        <v>148086</v>
      </c>
      <c r="L125" s="10">
        <v>8.7082499999999993E-2</v>
      </c>
      <c r="M125" s="10">
        <v>20.297699999999999</v>
      </c>
      <c r="N125" s="10">
        <v>0.42826199999999998</v>
      </c>
      <c r="O125" s="20">
        <v>2.48183</v>
      </c>
      <c r="P125" s="20">
        <v>30.8992</v>
      </c>
      <c r="Q125" s="20">
        <v>33.832999999999998</v>
      </c>
      <c r="R125" s="20">
        <v>35.802100000000003</v>
      </c>
      <c r="S125" s="20">
        <v>36.721699999999998</v>
      </c>
      <c r="T125" s="20">
        <v>36.9726</v>
      </c>
      <c r="U125" s="20" t="s">
        <v>21</v>
      </c>
      <c r="V125" s="20" t="s">
        <v>21</v>
      </c>
      <c r="W125" s="20" t="s">
        <v>21</v>
      </c>
      <c r="X125" s="20" t="s">
        <v>21</v>
      </c>
      <c r="Y125" s="24" t="s">
        <v>21</v>
      </c>
      <c r="Z125" s="24" t="s">
        <v>21</v>
      </c>
      <c r="AA125" s="24" t="s">
        <v>21</v>
      </c>
    </row>
    <row r="126" spans="1:27" x14ac:dyDescent="0.55000000000000004">
      <c r="A126">
        <v>125</v>
      </c>
      <c r="B126" t="s">
        <v>14</v>
      </c>
      <c r="C126" s="4">
        <v>1627055</v>
      </c>
      <c r="D126" s="5">
        <f t="shared" si="3"/>
        <v>0.44793384366232242</v>
      </c>
      <c r="E126" s="5">
        <v>728813</v>
      </c>
      <c r="F126" s="18">
        <f t="shared" si="4"/>
        <v>0.80774492222284733</v>
      </c>
      <c r="G126" s="18">
        <v>588695</v>
      </c>
      <c r="H126" s="18">
        <v>142.84100000000001</v>
      </c>
      <c r="I126" s="18">
        <v>150.08799999999999</v>
      </c>
      <c r="J126" s="10">
        <f t="shared" si="5"/>
        <v>0.78849828858746884</v>
      </c>
      <c r="K126" s="10">
        <v>464185</v>
      </c>
      <c r="L126" s="10">
        <v>0.27750599999999997</v>
      </c>
      <c r="M126" s="10">
        <v>36.633600000000001</v>
      </c>
      <c r="N126" s="10">
        <v>0.75582800000000006</v>
      </c>
      <c r="O126" s="20">
        <v>3.47566</v>
      </c>
      <c r="P126" s="20">
        <v>43.524099999999997</v>
      </c>
      <c r="Q126" s="20">
        <v>46.048699999999997</v>
      </c>
      <c r="R126" s="20">
        <v>46.721299999999999</v>
      </c>
      <c r="S126" s="20">
        <v>47.4709</v>
      </c>
      <c r="T126" s="20">
        <v>47.695500000000003</v>
      </c>
      <c r="U126" s="20">
        <v>49.530900000000003</v>
      </c>
      <c r="V126" s="20">
        <v>49.539200000000001</v>
      </c>
      <c r="W126" s="20">
        <v>49.536799999999999</v>
      </c>
      <c r="X126" s="20">
        <v>49.586100000000002</v>
      </c>
      <c r="Y126" s="24">
        <v>49.586100000000002</v>
      </c>
      <c r="Z126" s="24">
        <v>49.5824</v>
      </c>
      <c r="AA126" s="24" t="s">
        <v>21</v>
      </c>
    </row>
    <row r="127" spans="1:27" x14ac:dyDescent="0.55000000000000004">
      <c r="A127">
        <v>126</v>
      </c>
      <c r="B127" t="s">
        <v>14</v>
      </c>
      <c r="C127" s="4">
        <v>2929622</v>
      </c>
      <c r="D127" s="5">
        <f t="shared" si="3"/>
        <v>0.42598840396474358</v>
      </c>
      <c r="E127" s="5">
        <v>1247985</v>
      </c>
      <c r="F127" s="18">
        <f t="shared" si="4"/>
        <v>0.80668117004611428</v>
      </c>
      <c r="G127" s="18">
        <v>1006726</v>
      </c>
      <c r="H127" s="18">
        <v>142.85300000000001</v>
      </c>
      <c r="I127" s="18">
        <v>150.072</v>
      </c>
      <c r="J127" s="10">
        <f t="shared" si="5"/>
        <v>0.70184240796403385</v>
      </c>
      <c r="K127" s="10">
        <v>706563</v>
      </c>
      <c r="L127" s="10">
        <v>0.42268800000000001</v>
      </c>
      <c r="M127" s="10">
        <v>69.058800000000005</v>
      </c>
      <c r="N127" s="10">
        <v>0.61078900000000003</v>
      </c>
      <c r="O127" s="20">
        <v>3.7627199999999998</v>
      </c>
      <c r="P127" s="20">
        <v>47.421799999999998</v>
      </c>
      <c r="Q127" s="20">
        <v>49.308599999999998</v>
      </c>
      <c r="R127" s="20">
        <v>48.493899999999996</v>
      </c>
      <c r="S127" s="20">
        <v>49.158099999999997</v>
      </c>
      <c r="T127" s="20">
        <v>49.4529</v>
      </c>
      <c r="U127" s="20">
        <v>49.7498</v>
      </c>
      <c r="V127" s="20">
        <v>49.748399999999997</v>
      </c>
      <c r="W127" s="20">
        <v>49.795699999999997</v>
      </c>
      <c r="X127" s="20">
        <v>49.766599999999997</v>
      </c>
      <c r="Y127" s="24">
        <v>49.766599999999997</v>
      </c>
      <c r="Z127" s="24" t="s">
        <v>21</v>
      </c>
      <c r="AA127" s="24">
        <v>49.747399999999999</v>
      </c>
    </row>
    <row r="128" spans="1:27" x14ac:dyDescent="0.55000000000000004">
      <c r="A128">
        <v>127</v>
      </c>
      <c r="B128" t="s">
        <v>14</v>
      </c>
      <c r="C128" s="4">
        <v>2724127</v>
      </c>
      <c r="D128" s="5">
        <f t="shared" si="3"/>
        <v>0.42266825298526833</v>
      </c>
      <c r="E128" s="5">
        <v>1151402</v>
      </c>
      <c r="F128" s="18">
        <f t="shared" si="4"/>
        <v>0.80303317173324351</v>
      </c>
      <c r="G128" s="18">
        <v>924614</v>
      </c>
      <c r="H128" s="18">
        <v>142.84299999999999</v>
      </c>
      <c r="I128" s="18">
        <v>150.047</v>
      </c>
      <c r="J128" s="10">
        <f t="shared" si="5"/>
        <v>0.72791348606012884</v>
      </c>
      <c r="K128" s="10">
        <v>673039</v>
      </c>
      <c r="L128" s="10">
        <v>0.40313900000000003</v>
      </c>
      <c r="M128" s="10">
        <v>64.588800000000006</v>
      </c>
      <c r="N128" s="10">
        <v>0.62266900000000003</v>
      </c>
      <c r="O128" s="20">
        <v>3.7969300000000001</v>
      </c>
      <c r="P128" s="20">
        <v>47.843699999999998</v>
      </c>
      <c r="Q128" s="20">
        <v>49.8155</v>
      </c>
      <c r="R128" s="20">
        <v>49.084400000000002</v>
      </c>
      <c r="S128" s="20">
        <v>49.788899999999998</v>
      </c>
      <c r="T128" s="20">
        <v>49.950200000000002</v>
      </c>
      <c r="U128" s="20">
        <v>49.699300000000001</v>
      </c>
      <c r="V128" s="20">
        <v>49.712499999999999</v>
      </c>
      <c r="W128" s="20">
        <v>49.7089</v>
      </c>
      <c r="X128" s="20">
        <v>49.7438</v>
      </c>
      <c r="Y128" s="24">
        <v>49.7438</v>
      </c>
      <c r="Z128" s="24">
        <v>49.747399999999999</v>
      </c>
      <c r="AA128" s="24" t="s">
        <v>21</v>
      </c>
    </row>
    <row r="129" spans="1:27" x14ac:dyDescent="0.55000000000000004">
      <c r="A129">
        <v>128</v>
      </c>
      <c r="B129" t="s">
        <v>14</v>
      </c>
      <c r="C129" s="4">
        <v>912772</v>
      </c>
      <c r="D129" s="5">
        <f t="shared" si="3"/>
        <v>0.53206605811747076</v>
      </c>
      <c r="E129" s="5">
        <v>485655</v>
      </c>
      <c r="F129" s="18">
        <f t="shared" si="4"/>
        <v>0.83003778402363815</v>
      </c>
      <c r="G129" s="18">
        <v>403112</v>
      </c>
      <c r="H129" s="18">
        <v>142.858</v>
      </c>
      <c r="I129" s="18">
        <v>150.19300000000001</v>
      </c>
      <c r="J129" s="10">
        <f t="shared" si="5"/>
        <v>0.73402925241620198</v>
      </c>
      <c r="K129" s="10">
        <v>295896</v>
      </c>
      <c r="L129" s="10">
        <v>0.177117</v>
      </c>
      <c r="M129" s="10">
        <v>26.067399999999999</v>
      </c>
      <c r="N129" s="10">
        <v>0.67781800000000003</v>
      </c>
      <c r="O129" s="20">
        <v>3.3010999999999999</v>
      </c>
      <c r="P129" s="20">
        <v>41.5625</v>
      </c>
      <c r="Q129" s="20">
        <v>44.374200000000002</v>
      </c>
      <c r="R129" s="20">
        <v>45.418700000000001</v>
      </c>
      <c r="S129" s="20">
        <v>46.363399999999999</v>
      </c>
      <c r="T129" s="20">
        <v>46.607700000000001</v>
      </c>
      <c r="U129" s="20" t="s">
        <v>21</v>
      </c>
      <c r="V129" s="20" t="s">
        <v>21</v>
      </c>
      <c r="W129" s="20" t="s">
        <v>21</v>
      </c>
      <c r="X129" s="20" t="s">
        <v>21</v>
      </c>
      <c r="Y129" s="24" t="s">
        <v>21</v>
      </c>
      <c r="Z129" s="24" t="s">
        <v>21</v>
      </c>
      <c r="AA129" s="24" t="s">
        <v>21</v>
      </c>
    </row>
    <row r="130" spans="1:27" x14ac:dyDescent="0.55000000000000004">
      <c r="A130">
        <v>129</v>
      </c>
      <c r="B130" t="s">
        <v>14</v>
      </c>
      <c r="C130" s="4">
        <v>976117</v>
      </c>
      <c r="D130" s="5">
        <f t="shared" si="3"/>
        <v>0.50578977725006324</v>
      </c>
      <c r="E130" s="5">
        <v>493710</v>
      </c>
      <c r="F130" s="18">
        <f t="shared" si="4"/>
        <v>0.82876790018431878</v>
      </c>
      <c r="G130" s="18">
        <v>409171</v>
      </c>
      <c r="H130" s="18">
        <v>142.86199999999999</v>
      </c>
      <c r="I130" s="18">
        <v>150.191</v>
      </c>
      <c r="J130" s="10">
        <f t="shared" si="5"/>
        <v>0.78508740844292479</v>
      </c>
      <c r="K130" s="10">
        <v>321235</v>
      </c>
      <c r="L130" s="10">
        <v>0.192471</v>
      </c>
      <c r="M130" s="10">
        <v>19.730799999999999</v>
      </c>
      <c r="N130" s="10">
        <v>0.97306999999999999</v>
      </c>
      <c r="O130" s="20">
        <v>3.36687</v>
      </c>
      <c r="P130" s="20">
        <v>42.219200000000001</v>
      </c>
      <c r="Q130" s="20">
        <v>45.357500000000002</v>
      </c>
      <c r="R130" s="20">
        <v>46.312899999999999</v>
      </c>
      <c r="S130" s="20">
        <v>47.033200000000001</v>
      </c>
      <c r="T130" s="20">
        <v>47.319299999999998</v>
      </c>
      <c r="U130" s="20" t="s">
        <v>21</v>
      </c>
      <c r="V130" s="20" t="s">
        <v>21</v>
      </c>
      <c r="W130" s="20" t="s">
        <v>21</v>
      </c>
      <c r="X130" s="20" t="s">
        <v>21</v>
      </c>
      <c r="Y130" s="24" t="s">
        <v>21</v>
      </c>
      <c r="Z130" s="24" t="s">
        <v>21</v>
      </c>
      <c r="AA130" s="24" t="s">
        <v>21</v>
      </c>
    </row>
    <row r="131" spans="1:27" x14ac:dyDescent="0.55000000000000004">
      <c r="A131">
        <v>130</v>
      </c>
      <c r="B131" t="s">
        <v>14</v>
      </c>
      <c r="C131" s="4">
        <v>1331823</v>
      </c>
      <c r="D131" s="5">
        <f t="shared" ref="D131:D194" si="6">E131/C131</f>
        <v>0.48025300659321846</v>
      </c>
      <c r="E131" s="5">
        <v>639612</v>
      </c>
      <c r="F131" s="18">
        <f t="shared" ref="F131:F194" si="7">G131/E131</f>
        <v>0.80901702907387607</v>
      </c>
      <c r="G131" s="18">
        <v>517457</v>
      </c>
      <c r="H131" s="18">
        <v>142.84299999999999</v>
      </c>
      <c r="I131" s="18">
        <v>150.131</v>
      </c>
      <c r="J131" s="10">
        <f t="shared" si="5"/>
        <v>0.73004520182353316</v>
      </c>
      <c r="K131" s="10">
        <v>377767</v>
      </c>
      <c r="L131" s="10">
        <v>0.225328</v>
      </c>
      <c r="M131" s="10">
        <v>31.819700000000001</v>
      </c>
      <c r="N131" s="10">
        <v>0.70632600000000001</v>
      </c>
      <c r="O131" s="20">
        <v>3.4562300000000001</v>
      </c>
      <c r="P131" s="20">
        <v>43.790799999999997</v>
      </c>
      <c r="Q131" s="20">
        <v>46.432200000000002</v>
      </c>
      <c r="R131" s="20">
        <v>47.1158</v>
      </c>
      <c r="S131" s="20">
        <v>47.964100000000002</v>
      </c>
      <c r="T131" s="20">
        <v>48.133699999999997</v>
      </c>
      <c r="U131" s="20">
        <v>49.579700000000003</v>
      </c>
      <c r="V131" s="20">
        <v>49.590200000000003</v>
      </c>
      <c r="W131" s="20" t="s">
        <v>21</v>
      </c>
      <c r="X131" s="20" t="s">
        <v>21</v>
      </c>
      <c r="Y131" s="24" t="s">
        <v>21</v>
      </c>
      <c r="Z131" s="24" t="s">
        <v>21</v>
      </c>
      <c r="AA131" s="24" t="s">
        <v>21</v>
      </c>
    </row>
    <row r="132" spans="1:27" x14ac:dyDescent="0.55000000000000004">
      <c r="A132">
        <v>131</v>
      </c>
      <c r="B132" t="s">
        <v>14</v>
      </c>
      <c r="C132" s="4">
        <v>1951608</v>
      </c>
      <c r="D132" s="5">
        <f t="shared" si="6"/>
        <v>0.447928579919738</v>
      </c>
      <c r="E132" s="5">
        <v>874181</v>
      </c>
      <c r="F132" s="18">
        <f t="shared" si="7"/>
        <v>0.79979660962661048</v>
      </c>
      <c r="G132" s="18">
        <v>699167</v>
      </c>
      <c r="H132" s="18">
        <v>142.833</v>
      </c>
      <c r="I132" s="18">
        <v>150.078</v>
      </c>
      <c r="J132" s="10">
        <f t="shared" ref="J132:J195" si="8">(K132/G132)</f>
        <v>0.77944468202875705</v>
      </c>
      <c r="K132" s="10">
        <v>544962</v>
      </c>
      <c r="L132" s="10">
        <v>0.326015</v>
      </c>
      <c r="M132" s="10">
        <v>48.906700000000001</v>
      </c>
      <c r="N132" s="10">
        <v>0.66509099999999999</v>
      </c>
      <c r="O132" s="20">
        <v>3.7155999999999998</v>
      </c>
      <c r="P132" s="20">
        <v>46.750399999999999</v>
      </c>
      <c r="Q132" s="20">
        <v>48.874400000000001</v>
      </c>
      <c r="R132" s="20">
        <v>48.510100000000001</v>
      </c>
      <c r="S132" s="20">
        <v>49.2301</v>
      </c>
      <c r="T132" s="20">
        <v>49.443899999999999</v>
      </c>
      <c r="U132" s="20" t="s">
        <v>21</v>
      </c>
      <c r="V132" s="20" t="s">
        <v>21</v>
      </c>
      <c r="W132" s="20" t="s">
        <v>21</v>
      </c>
      <c r="X132" s="20" t="s">
        <v>21</v>
      </c>
      <c r="Y132" s="24" t="s">
        <v>21</v>
      </c>
      <c r="Z132" s="24" t="s">
        <v>21</v>
      </c>
      <c r="AA132" s="24" t="s">
        <v>21</v>
      </c>
    </row>
    <row r="133" spans="1:27" x14ac:dyDescent="0.55000000000000004">
      <c r="A133">
        <v>132</v>
      </c>
      <c r="B133" t="s">
        <v>14</v>
      </c>
      <c r="C133" s="4">
        <v>2452156</v>
      </c>
      <c r="D133" s="5">
        <f t="shared" si="6"/>
        <v>0.43142402033149602</v>
      </c>
      <c r="E133" s="5">
        <v>1057919</v>
      </c>
      <c r="F133" s="18">
        <f t="shared" si="7"/>
        <v>0.80602673739671937</v>
      </c>
      <c r="G133" s="18">
        <v>852711</v>
      </c>
      <c r="H133" s="18">
        <v>142.82300000000001</v>
      </c>
      <c r="I133" s="18">
        <v>150.09700000000001</v>
      </c>
      <c r="J133" s="10">
        <f t="shared" si="8"/>
        <v>0.76006876890294606</v>
      </c>
      <c r="K133" s="10">
        <v>648119</v>
      </c>
      <c r="L133" s="10">
        <v>0.38656099999999999</v>
      </c>
      <c r="M133" s="10">
        <v>43.066899999999997</v>
      </c>
      <c r="N133" s="10">
        <v>0.895621</v>
      </c>
      <c r="O133" s="20">
        <v>3.8357000000000001</v>
      </c>
      <c r="P133" s="20">
        <v>48.213099999999997</v>
      </c>
      <c r="Q133" s="20">
        <v>50.117100000000001</v>
      </c>
      <c r="R133" s="20">
        <v>49.658499999999997</v>
      </c>
      <c r="S133" s="20">
        <v>50.326900000000002</v>
      </c>
      <c r="T133" s="20">
        <v>50.3003</v>
      </c>
      <c r="U133" s="20">
        <v>49.732300000000002</v>
      </c>
      <c r="V133" s="20">
        <v>49.690300000000001</v>
      </c>
      <c r="W133" s="20">
        <v>49.714799999999997</v>
      </c>
      <c r="X133" s="20">
        <v>49.665500000000002</v>
      </c>
      <c r="Y133" s="24">
        <v>49.665500000000002</v>
      </c>
      <c r="Z133" s="24" t="s">
        <v>21</v>
      </c>
      <c r="AA133" s="24">
        <v>49.655299999999997</v>
      </c>
    </row>
    <row r="134" spans="1:27" x14ac:dyDescent="0.55000000000000004">
      <c r="A134">
        <v>133</v>
      </c>
      <c r="B134" t="s">
        <v>14</v>
      </c>
      <c r="C134" s="4">
        <v>1536795</v>
      </c>
      <c r="D134" s="5">
        <f t="shared" si="6"/>
        <v>0.46473016895552105</v>
      </c>
      <c r="E134" s="5">
        <v>714195</v>
      </c>
      <c r="F134" s="18">
        <f t="shared" si="7"/>
        <v>0.80075749620201764</v>
      </c>
      <c r="G134" s="18">
        <v>571897</v>
      </c>
      <c r="H134" s="18">
        <v>142.84100000000001</v>
      </c>
      <c r="I134" s="18">
        <v>150.108</v>
      </c>
      <c r="J134" s="10">
        <f t="shared" si="8"/>
        <v>0.76160742231555678</v>
      </c>
      <c r="K134" s="10">
        <v>435561</v>
      </c>
      <c r="L134" s="10">
        <v>0.26189800000000002</v>
      </c>
      <c r="M134" s="10">
        <v>36.434199999999997</v>
      </c>
      <c r="N134" s="10">
        <v>0.71723000000000003</v>
      </c>
      <c r="O134" s="20">
        <v>3.5735399999999999</v>
      </c>
      <c r="P134" s="20">
        <v>45.039200000000001</v>
      </c>
      <c r="Q134" s="20">
        <v>47.281199999999998</v>
      </c>
      <c r="R134" s="20">
        <v>47.33</v>
      </c>
      <c r="S134" s="20">
        <v>47.999499999999998</v>
      </c>
      <c r="T134" s="20">
        <v>48.311300000000003</v>
      </c>
      <c r="U134" s="20">
        <v>49.652999999999999</v>
      </c>
      <c r="V134" s="20">
        <v>49.657299999999999</v>
      </c>
      <c r="W134" s="20">
        <v>49.630400000000002</v>
      </c>
      <c r="X134" s="20">
        <v>49.688299999999998</v>
      </c>
      <c r="Y134" s="24">
        <v>49.688299999999998</v>
      </c>
      <c r="Z134" s="24">
        <v>49.636000000000003</v>
      </c>
      <c r="AA134" s="24">
        <v>49.671399999999998</v>
      </c>
    </row>
    <row r="135" spans="1:27" x14ac:dyDescent="0.55000000000000004">
      <c r="A135">
        <v>134</v>
      </c>
      <c r="B135" t="s">
        <v>14</v>
      </c>
      <c r="C135" s="4">
        <v>1865459</v>
      </c>
      <c r="D135" s="5">
        <f t="shared" si="6"/>
        <v>0.4715252385605902</v>
      </c>
      <c r="E135" s="5">
        <v>879611</v>
      </c>
      <c r="F135" s="18">
        <f t="shared" si="7"/>
        <v>0.80244107906790618</v>
      </c>
      <c r="G135" s="18">
        <v>705836</v>
      </c>
      <c r="H135" s="18">
        <v>142.83099999999999</v>
      </c>
      <c r="I135" s="18">
        <v>150.07900000000001</v>
      </c>
      <c r="J135" s="10">
        <f t="shared" si="8"/>
        <v>0.60397174414453214</v>
      </c>
      <c r="K135" s="10">
        <v>426305</v>
      </c>
      <c r="L135" s="10">
        <v>0.252919</v>
      </c>
      <c r="M135" s="10">
        <v>40.1096</v>
      </c>
      <c r="N135" s="10">
        <v>0.62931400000000004</v>
      </c>
      <c r="O135" s="20">
        <v>3.6191200000000001</v>
      </c>
      <c r="P135" s="20">
        <v>45.965299999999999</v>
      </c>
      <c r="Q135" s="20">
        <v>48.427399999999999</v>
      </c>
      <c r="R135" s="20">
        <v>48.709099999999999</v>
      </c>
      <c r="S135" s="20">
        <v>49.274900000000002</v>
      </c>
      <c r="T135" s="20">
        <v>49.518700000000003</v>
      </c>
      <c r="U135" s="20" t="s">
        <v>21</v>
      </c>
      <c r="V135" s="20" t="s">
        <v>21</v>
      </c>
      <c r="W135" s="20" t="s">
        <v>21</v>
      </c>
      <c r="X135" s="20" t="s">
        <v>21</v>
      </c>
      <c r="Y135" s="24" t="s">
        <v>21</v>
      </c>
      <c r="Z135" s="24" t="s">
        <v>21</v>
      </c>
      <c r="AA135" s="24" t="s">
        <v>21</v>
      </c>
    </row>
    <row r="136" spans="1:27" x14ac:dyDescent="0.55000000000000004">
      <c r="A136">
        <v>135</v>
      </c>
      <c r="B136" t="s">
        <v>14</v>
      </c>
      <c r="C136" s="4">
        <v>1627703</v>
      </c>
      <c r="D136" s="5">
        <f t="shared" si="6"/>
        <v>0.49504485769209738</v>
      </c>
      <c r="E136" s="5">
        <v>805786</v>
      </c>
      <c r="F136" s="18">
        <f t="shared" si="7"/>
        <v>0.82354372004477616</v>
      </c>
      <c r="G136" s="18">
        <v>663600</v>
      </c>
      <c r="H136" s="18">
        <v>142.84700000000001</v>
      </c>
      <c r="I136" s="18">
        <v>150.17599999999999</v>
      </c>
      <c r="J136" s="10">
        <f t="shared" si="8"/>
        <v>0.7036904761904762</v>
      </c>
      <c r="K136" s="10">
        <v>466969</v>
      </c>
      <c r="L136" s="10">
        <v>0.27818100000000001</v>
      </c>
      <c r="M136" s="10">
        <v>45.397599999999997</v>
      </c>
      <c r="N136" s="10">
        <v>0.61127799999999999</v>
      </c>
      <c r="O136" s="20">
        <v>3.7247400000000002</v>
      </c>
      <c r="P136" s="20">
        <v>47.373399999999997</v>
      </c>
      <c r="Q136" s="20">
        <v>50.1233</v>
      </c>
      <c r="R136" s="20">
        <v>49.693199999999997</v>
      </c>
      <c r="S136" s="20">
        <v>50.3857</v>
      </c>
      <c r="T136" s="20">
        <v>50.640599999999999</v>
      </c>
      <c r="U136" s="20" t="s">
        <v>21</v>
      </c>
      <c r="V136" s="20" t="s">
        <v>21</v>
      </c>
      <c r="W136" s="20" t="s">
        <v>21</v>
      </c>
      <c r="X136" s="20" t="s">
        <v>21</v>
      </c>
      <c r="Y136" s="24" t="s">
        <v>21</v>
      </c>
      <c r="Z136" s="24" t="s">
        <v>21</v>
      </c>
      <c r="AA136" s="24" t="s">
        <v>21</v>
      </c>
    </row>
    <row r="137" spans="1:27" x14ac:dyDescent="0.55000000000000004">
      <c r="A137">
        <v>136</v>
      </c>
      <c r="B137" t="s">
        <v>14</v>
      </c>
      <c r="C137" s="4">
        <v>1301608</v>
      </c>
      <c r="D137" s="5">
        <f t="shared" si="6"/>
        <v>0.50258603204651475</v>
      </c>
      <c r="E137" s="5">
        <v>654170</v>
      </c>
      <c r="F137" s="18">
        <f t="shared" si="7"/>
        <v>0.82103428772337461</v>
      </c>
      <c r="G137" s="18">
        <v>537096</v>
      </c>
      <c r="H137" s="18">
        <v>142.833</v>
      </c>
      <c r="I137" s="18">
        <v>150.15299999999999</v>
      </c>
      <c r="J137" s="10">
        <f t="shared" si="8"/>
        <v>0.67955263118697584</v>
      </c>
      <c r="K137" s="10">
        <v>364985</v>
      </c>
      <c r="L137" s="10">
        <v>0.216339</v>
      </c>
      <c r="M137" s="10">
        <v>18.4816</v>
      </c>
      <c r="N137" s="10">
        <v>1.1677500000000001</v>
      </c>
      <c r="O137" s="20">
        <v>3.4835799999999999</v>
      </c>
      <c r="P137" s="20">
        <v>43.505499999999998</v>
      </c>
      <c r="Q137" s="20">
        <v>46.445999999999998</v>
      </c>
      <c r="R137" s="20">
        <v>46.8247</v>
      </c>
      <c r="S137" s="20">
        <v>47.665300000000002</v>
      </c>
      <c r="T137" s="20">
        <v>47.933100000000003</v>
      </c>
      <c r="U137" s="20" t="s">
        <v>21</v>
      </c>
      <c r="V137" s="20" t="s">
        <v>21</v>
      </c>
      <c r="W137" s="20" t="s">
        <v>21</v>
      </c>
      <c r="X137" s="20" t="s">
        <v>21</v>
      </c>
      <c r="Y137" s="24" t="s">
        <v>21</v>
      </c>
      <c r="Z137" s="24" t="s">
        <v>21</v>
      </c>
      <c r="AA137" s="24" t="s">
        <v>21</v>
      </c>
    </row>
    <row r="138" spans="1:27" x14ac:dyDescent="0.55000000000000004">
      <c r="A138">
        <v>137</v>
      </c>
      <c r="B138" t="s">
        <v>14</v>
      </c>
      <c r="C138" s="4">
        <v>2854794</v>
      </c>
      <c r="D138" s="5">
        <f t="shared" si="6"/>
        <v>0.40887293443940265</v>
      </c>
      <c r="E138" s="5">
        <v>1167248</v>
      </c>
      <c r="F138" s="18">
        <f t="shared" si="7"/>
        <v>0.79116434553753789</v>
      </c>
      <c r="G138" s="18">
        <v>923485</v>
      </c>
      <c r="H138" s="18">
        <v>142.82599999999999</v>
      </c>
      <c r="I138" s="18">
        <v>150.00800000000001</v>
      </c>
      <c r="J138" s="10">
        <f t="shared" si="8"/>
        <v>0.79837463521334939</v>
      </c>
      <c r="K138" s="10">
        <v>737287</v>
      </c>
      <c r="L138" s="10">
        <v>0.442575</v>
      </c>
      <c r="M138" s="10">
        <v>70.329899999999995</v>
      </c>
      <c r="N138" s="10">
        <v>0.62797700000000001</v>
      </c>
      <c r="O138" s="20">
        <v>3.7777500000000002</v>
      </c>
      <c r="P138" s="20">
        <v>47.566600000000001</v>
      </c>
      <c r="Q138" s="20">
        <v>49.352200000000003</v>
      </c>
      <c r="R138" s="20">
        <v>48.515799999999999</v>
      </c>
      <c r="S138" s="20">
        <v>49.1008</v>
      </c>
      <c r="T138" s="20">
        <v>49.1691</v>
      </c>
      <c r="U138" s="20">
        <v>49.579300000000003</v>
      </c>
      <c r="V138" s="20">
        <v>49.551699999999997</v>
      </c>
      <c r="W138" s="20">
        <v>49.628399999999999</v>
      </c>
      <c r="X138" s="20">
        <v>49.647599999999997</v>
      </c>
      <c r="Y138" s="24">
        <v>49.647599999999997</v>
      </c>
      <c r="Z138" s="24">
        <v>49.6584</v>
      </c>
      <c r="AA138" s="24">
        <v>49.679099999999998</v>
      </c>
    </row>
    <row r="139" spans="1:27" x14ac:dyDescent="0.55000000000000004">
      <c r="A139">
        <v>138</v>
      </c>
      <c r="B139" t="s">
        <v>14</v>
      </c>
      <c r="C139" s="4">
        <v>2569231</v>
      </c>
      <c r="D139" s="5">
        <f t="shared" si="6"/>
        <v>0.42032187841420254</v>
      </c>
      <c r="E139" s="5">
        <v>1079904</v>
      </c>
      <c r="F139" s="18">
        <f t="shared" si="7"/>
        <v>0.79332699943698703</v>
      </c>
      <c r="G139" s="18">
        <v>856717</v>
      </c>
      <c r="H139" s="18">
        <v>142.82499999999999</v>
      </c>
      <c r="I139" s="18">
        <v>150.03899999999999</v>
      </c>
      <c r="J139" s="10">
        <f t="shared" si="8"/>
        <v>0.80089574503599203</v>
      </c>
      <c r="K139" s="10">
        <v>686141</v>
      </c>
      <c r="L139" s="10">
        <v>0.41105199999999997</v>
      </c>
      <c r="M139" s="10">
        <v>42.238100000000003</v>
      </c>
      <c r="N139" s="10">
        <v>0.97087699999999999</v>
      </c>
      <c r="O139" s="20">
        <v>3.7885200000000001</v>
      </c>
      <c r="P139" s="20">
        <v>47.3994</v>
      </c>
      <c r="Q139" s="20">
        <v>48.758000000000003</v>
      </c>
      <c r="R139" s="20">
        <v>48.3125</v>
      </c>
      <c r="S139" s="20">
        <v>49.222299999999997</v>
      </c>
      <c r="T139" s="20">
        <v>49.323500000000003</v>
      </c>
      <c r="U139" s="20">
        <v>49.9345</v>
      </c>
      <c r="V139" s="20">
        <v>49.926200000000001</v>
      </c>
      <c r="W139" s="20" t="s">
        <v>21</v>
      </c>
      <c r="X139" s="20" t="s">
        <v>21</v>
      </c>
      <c r="Y139" s="24" t="s">
        <v>21</v>
      </c>
      <c r="Z139" s="24" t="s">
        <v>21</v>
      </c>
      <c r="AA139" s="24" t="s">
        <v>21</v>
      </c>
    </row>
    <row r="140" spans="1:27" x14ac:dyDescent="0.55000000000000004">
      <c r="A140">
        <v>139</v>
      </c>
      <c r="B140" t="s">
        <v>14</v>
      </c>
      <c r="C140" s="4">
        <v>2092283</v>
      </c>
      <c r="D140" s="5">
        <f t="shared" si="6"/>
        <v>0.43204384875277391</v>
      </c>
      <c r="E140" s="5">
        <v>903958</v>
      </c>
      <c r="F140" s="18">
        <f t="shared" si="7"/>
        <v>0.79728261711274195</v>
      </c>
      <c r="G140" s="18">
        <v>720710</v>
      </c>
      <c r="H140" s="18">
        <v>142.827</v>
      </c>
      <c r="I140" s="18">
        <v>150.07599999999999</v>
      </c>
      <c r="J140" s="10">
        <f t="shared" si="8"/>
        <v>0.76883906148103953</v>
      </c>
      <c r="K140" s="10">
        <v>554110</v>
      </c>
      <c r="L140" s="10">
        <v>0.33364300000000002</v>
      </c>
      <c r="M140" s="10">
        <v>61.941400000000002</v>
      </c>
      <c r="N140" s="10">
        <v>0.53753099999999998</v>
      </c>
      <c r="O140" s="20">
        <v>3.61911</v>
      </c>
      <c r="P140" s="20">
        <v>45.8369</v>
      </c>
      <c r="Q140" s="20">
        <v>47.669800000000002</v>
      </c>
      <c r="R140" s="20">
        <v>47.430900000000001</v>
      </c>
      <c r="S140" s="20">
        <v>48.231900000000003</v>
      </c>
      <c r="T140" s="20">
        <v>48.440899999999999</v>
      </c>
      <c r="U140" s="20">
        <v>49.771000000000001</v>
      </c>
      <c r="V140" s="20">
        <v>49.774299999999997</v>
      </c>
      <c r="W140" s="20">
        <v>49.831899999999997</v>
      </c>
      <c r="X140" s="20">
        <v>49.765700000000002</v>
      </c>
      <c r="Y140" s="24">
        <v>49.765700000000002</v>
      </c>
      <c r="Z140" s="24">
        <v>49.695599999999999</v>
      </c>
      <c r="AA140" s="24" t="s">
        <v>21</v>
      </c>
    </row>
    <row r="141" spans="1:27" x14ac:dyDescent="0.55000000000000004">
      <c r="A141">
        <v>140</v>
      </c>
      <c r="B141" t="s">
        <v>14</v>
      </c>
      <c r="C141" s="4">
        <v>2911658</v>
      </c>
      <c r="D141" s="5">
        <f t="shared" si="6"/>
        <v>0.41245743833925552</v>
      </c>
      <c r="E141" s="5">
        <v>1200935</v>
      </c>
      <c r="F141" s="18">
        <f t="shared" si="7"/>
        <v>0.79060398772622997</v>
      </c>
      <c r="G141" s="18">
        <v>949464</v>
      </c>
      <c r="H141" s="18">
        <v>142.83199999999999</v>
      </c>
      <c r="I141" s="18">
        <v>150.02500000000001</v>
      </c>
      <c r="J141" s="10">
        <f t="shared" si="8"/>
        <v>0.81598986375470794</v>
      </c>
      <c r="K141" s="10">
        <v>774753</v>
      </c>
      <c r="L141" s="10">
        <v>0.46721000000000001</v>
      </c>
      <c r="M141" s="10">
        <v>79.554000000000002</v>
      </c>
      <c r="N141" s="10">
        <v>0.58601999999999999</v>
      </c>
      <c r="O141" s="20">
        <v>3.8140299999999998</v>
      </c>
      <c r="P141" s="20">
        <v>48.113199999999999</v>
      </c>
      <c r="Q141" s="20">
        <v>49.520099999999999</v>
      </c>
      <c r="R141" s="20">
        <v>49.343400000000003</v>
      </c>
      <c r="S141" s="20">
        <v>49.911900000000003</v>
      </c>
      <c r="T141" s="20">
        <v>50.027299999999997</v>
      </c>
      <c r="U141" s="20">
        <v>49.788400000000003</v>
      </c>
      <c r="V141" s="20">
        <v>49.8232</v>
      </c>
      <c r="W141" s="20">
        <v>49.788499999999999</v>
      </c>
      <c r="X141" s="20">
        <v>49.712400000000002</v>
      </c>
      <c r="Y141" s="24">
        <v>49.712400000000002</v>
      </c>
      <c r="Z141" s="24">
        <v>49.697600000000001</v>
      </c>
      <c r="AA141" s="24" t="s">
        <v>21</v>
      </c>
    </row>
    <row r="142" spans="1:27" x14ac:dyDescent="0.55000000000000004">
      <c r="A142">
        <v>141</v>
      </c>
      <c r="B142" t="s">
        <v>14</v>
      </c>
      <c r="C142" s="4">
        <v>2165472</v>
      </c>
      <c r="D142" s="5">
        <f t="shared" si="6"/>
        <v>0.45168351287848563</v>
      </c>
      <c r="E142" s="5">
        <v>978108</v>
      </c>
      <c r="F142" s="18">
        <f t="shared" si="7"/>
        <v>0.80700699718231528</v>
      </c>
      <c r="G142" s="18">
        <v>789340</v>
      </c>
      <c r="H142" s="18">
        <v>142.845</v>
      </c>
      <c r="I142" s="18">
        <v>150.10300000000001</v>
      </c>
      <c r="J142" s="10">
        <f t="shared" si="8"/>
        <v>0.75115919629057182</v>
      </c>
      <c r="K142" s="10">
        <v>592920</v>
      </c>
      <c r="L142" s="10">
        <v>0.35737400000000002</v>
      </c>
      <c r="M142" s="10">
        <v>62.500700000000002</v>
      </c>
      <c r="N142" s="10">
        <v>0.57064300000000001</v>
      </c>
      <c r="O142" s="20">
        <v>3.7644500000000001</v>
      </c>
      <c r="P142" s="20">
        <v>47.572699999999998</v>
      </c>
      <c r="Q142" s="20">
        <v>49.994500000000002</v>
      </c>
      <c r="R142" s="20">
        <v>49.546300000000002</v>
      </c>
      <c r="S142" s="20">
        <v>50.234099999999998</v>
      </c>
      <c r="T142" s="20">
        <v>50.3337</v>
      </c>
      <c r="U142" s="20">
        <v>49.954799999999999</v>
      </c>
      <c r="V142" s="20">
        <v>49.951300000000003</v>
      </c>
      <c r="W142" s="20">
        <v>49.9694</v>
      </c>
      <c r="X142" s="20">
        <v>49.884900000000002</v>
      </c>
      <c r="Y142" s="24">
        <v>49.884900000000002</v>
      </c>
      <c r="Z142" s="24">
        <v>49.827100000000002</v>
      </c>
      <c r="AA142" s="24">
        <v>49.873600000000003</v>
      </c>
    </row>
    <row r="143" spans="1:27" x14ac:dyDescent="0.55000000000000004">
      <c r="A143">
        <v>142</v>
      </c>
      <c r="B143" t="s">
        <v>14</v>
      </c>
      <c r="C143" s="4">
        <v>2921503</v>
      </c>
      <c r="D143" s="5">
        <f t="shared" si="6"/>
        <v>0.42335571793012022</v>
      </c>
      <c r="E143" s="5">
        <v>1236835</v>
      </c>
      <c r="F143" s="18">
        <f t="shared" si="7"/>
        <v>0.80551892532148583</v>
      </c>
      <c r="G143" s="18">
        <v>996294</v>
      </c>
      <c r="H143" s="18">
        <v>142.82900000000001</v>
      </c>
      <c r="I143" s="18">
        <v>150.10599999999999</v>
      </c>
      <c r="J143" s="10">
        <f t="shared" si="8"/>
        <v>0.7559415192704162</v>
      </c>
      <c r="K143" s="10">
        <v>753140</v>
      </c>
      <c r="L143" s="10">
        <v>0.450042</v>
      </c>
      <c r="M143" s="10">
        <v>48.616700000000002</v>
      </c>
      <c r="N143" s="10">
        <v>0.92353499999999999</v>
      </c>
      <c r="O143" s="20">
        <v>3.9833400000000001</v>
      </c>
      <c r="P143" s="20">
        <v>49.8324</v>
      </c>
      <c r="Q143" s="20">
        <v>51.772500000000001</v>
      </c>
      <c r="R143" s="20">
        <v>50.992100000000001</v>
      </c>
      <c r="S143" s="20">
        <v>51.6586</v>
      </c>
      <c r="T143" s="20">
        <v>51.844000000000001</v>
      </c>
      <c r="U143" s="20">
        <v>50.286799999999999</v>
      </c>
      <c r="V143" s="20">
        <v>50.262700000000002</v>
      </c>
      <c r="W143" s="20">
        <v>50.250900000000001</v>
      </c>
      <c r="X143" s="20">
        <v>50.178800000000003</v>
      </c>
      <c r="Y143" s="24">
        <v>50.178800000000003</v>
      </c>
      <c r="Z143" s="24" t="s">
        <v>21</v>
      </c>
      <c r="AA143" s="24">
        <v>50.201000000000001</v>
      </c>
    </row>
    <row r="144" spans="1:27" x14ac:dyDescent="0.55000000000000004">
      <c r="A144">
        <v>143</v>
      </c>
      <c r="B144" t="s">
        <v>14</v>
      </c>
      <c r="C144" s="4">
        <v>2573520</v>
      </c>
      <c r="D144" s="5">
        <f t="shared" si="6"/>
        <v>0.43981744847524012</v>
      </c>
      <c r="E144" s="5">
        <v>1131879</v>
      </c>
      <c r="F144" s="18">
        <f t="shared" si="7"/>
        <v>0.80332615058676771</v>
      </c>
      <c r="G144" s="18">
        <v>909268</v>
      </c>
      <c r="H144" s="18">
        <v>142.839</v>
      </c>
      <c r="I144" s="18">
        <v>150.102</v>
      </c>
      <c r="J144" s="10">
        <f t="shared" si="8"/>
        <v>0.73630106855184607</v>
      </c>
      <c r="K144" s="10">
        <v>669495</v>
      </c>
      <c r="L144" s="10">
        <v>0.403501</v>
      </c>
      <c r="M144" s="10">
        <v>66.334999999999994</v>
      </c>
      <c r="N144" s="10">
        <v>0.60692500000000005</v>
      </c>
      <c r="O144" s="20">
        <v>3.8528500000000001</v>
      </c>
      <c r="P144" s="20">
        <v>48.548200000000001</v>
      </c>
      <c r="Q144" s="20">
        <v>50.662399999999998</v>
      </c>
      <c r="R144" s="20">
        <v>49.821199999999997</v>
      </c>
      <c r="S144" s="20">
        <v>50.611400000000003</v>
      </c>
      <c r="T144" s="20">
        <v>50.500999999999998</v>
      </c>
      <c r="U144" s="20">
        <v>49.776200000000003</v>
      </c>
      <c r="V144" s="20">
        <v>49.753</v>
      </c>
      <c r="W144" s="20">
        <v>49.710299999999997</v>
      </c>
      <c r="X144" s="20">
        <v>49.767800000000001</v>
      </c>
      <c r="Y144" s="24">
        <v>49.767800000000001</v>
      </c>
      <c r="Z144" s="24">
        <v>49.744300000000003</v>
      </c>
      <c r="AA144" s="24" t="s">
        <v>21</v>
      </c>
    </row>
    <row r="145" spans="1:27" x14ac:dyDescent="0.55000000000000004">
      <c r="A145">
        <v>144</v>
      </c>
      <c r="B145" t="s">
        <v>14</v>
      </c>
      <c r="C145" s="4">
        <v>2463866</v>
      </c>
      <c r="D145" s="5">
        <f t="shared" si="6"/>
        <v>0.44143796781156119</v>
      </c>
      <c r="E145" s="5">
        <v>1087644</v>
      </c>
      <c r="F145" s="18">
        <f t="shared" si="7"/>
        <v>0.8069386674316229</v>
      </c>
      <c r="G145" s="18">
        <v>877662</v>
      </c>
      <c r="H145" s="18">
        <v>142.84399999999999</v>
      </c>
      <c r="I145" s="18">
        <v>150.09700000000001</v>
      </c>
      <c r="J145" s="10">
        <f t="shared" si="8"/>
        <v>0.78620015450139125</v>
      </c>
      <c r="K145" s="10">
        <v>690018</v>
      </c>
      <c r="L145" s="10">
        <v>0.41626800000000003</v>
      </c>
      <c r="M145" s="10">
        <v>88.908500000000004</v>
      </c>
      <c r="N145" s="10">
        <v>0.467117</v>
      </c>
      <c r="O145" s="20">
        <v>3.7607699999999999</v>
      </c>
      <c r="P145" s="20">
        <v>47.795499999999997</v>
      </c>
      <c r="Q145" s="20">
        <v>50.241700000000002</v>
      </c>
      <c r="R145" s="20">
        <v>49.973100000000002</v>
      </c>
      <c r="S145" s="20">
        <v>50.462699999999998</v>
      </c>
      <c r="T145" s="20">
        <v>50.669199999999996</v>
      </c>
      <c r="U145" s="20">
        <v>50.049599999999998</v>
      </c>
      <c r="V145" s="20">
        <v>49.9726</v>
      </c>
      <c r="W145" s="20">
        <v>49.956000000000003</v>
      </c>
      <c r="X145" s="20">
        <v>49.960900000000002</v>
      </c>
      <c r="Y145" s="24">
        <v>49.960900000000002</v>
      </c>
      <c r="Z145" s="24">
        <v>49.9666</v>
      </c>
      <c r="AA145" s="24" t="s">
        <v>21</v>
      </c>
    </row>
    <row r="146" spans="1:27" x14ac:dyDescent="0.55000000000000004">
      <c r="A146">
        <v>145</v>
      </c>
      <c r="B146" t="s">
        <v>14</v>
      </c>
      <c r="C146" s="4">
        <v>1667404</v>
      </c>
      <c r="D146" s="5">
        <f t="shared" si="6"/>
        <v>0.47342335750663905</v>
      </c>
      <c r="E146" s="5">
        <v>789388</v>
      </c>
      <c r="F146" s="18">
        <f t="shared" si="7"/>
        <v>0.83094498522906357</v>
      </c>
      <c r="G146" s="18">
        <v>655938</v>
      </c>
      <c r="H146" s="18">
        <v>142.858</v>
      </c>
      <c r="I146" s="18">
        <v>150.21</v>
      </c>
      <c r="J146" s="10">
        <f t="shared" si="8"/>
        <v>0.72242193621958173</v>
      </c>
      <c r="K146" s="10">
        <v>473864</v>
      </c>
      <c r="L146" s="10">
        <v>0.28198400000000001</v>
      </c>
      <c r="M146" s="10">
        <v>35.926299999999998</v>
      </c>
      <c r="N146" s="10">
        <v>0.78307300000000002</v>
      </c>
      <c r="O146" s="20">
        <v>3.7033800000000001</v>
      </c>
      <c r="P146" s="20">
        <v>46.834000000000003</v>
      </c>
      <c r="Q146" s="20">
        <v>48.747199999999999</v>
      </c>
      <c r="R146" s="20">
        <v>48.739699999999999</v>
      </c>
      <c r="S146" s="20">
        <v>49.453099999999999</v>
      </c>
      <c r="T146" s="20">
        <v>49.6997</v>
      </c>
      <c r="U146" s="20" t="s">
        <v>21</v>
      </c>
      <c r="V146" s="20" t="s">
        <v>21</v>
      </c>
      <c r="W146" s="20" t="s">
        <v>21</v>
      </c>
      <c r="X146" s="20" t="s">
        <v>21</v>
      </c>
      <c r="Y146" s="24" t="s">
        <v>21</v>
      </c>
      <c r="Z146" s="24" t="s">
        <v>21</v>
      </c>
      <c r="AA146" s="24" t="s">
        <v>21</v>
      </c>
    </row>
    <row r="147" spans="1:27" x14ac:dyDescent="0.55000000000000004">
      <c r="A147">
        <v>146</v>
      </c>
      <c r="B147" t="s">
        <v>14</v>
      </c>
      <c r="C147" s="4">
        <v>2465414</v>
      </c>
      <c r="D147" s="5">
        <f t="shared" si="6"/>
        <v>0.43946006634179896</v>
      </c>
      <c r="E147" s="5">
        <v>1083451</v>
      </c>
      <c r="F147" s="18">
        <f t="shared" si="7"/>
        <v>0.80819990936369068</v>
      </c>
      <c r="G147" s="18">
        <v>875645</v>
      </c>
      <c r="H147" s="18">
        <v>142.84299999999999</v>
      </c>
      <c r="I147" s="18">
        <v>150.10599999999999</v>
      </c>
      <c r="J147" s="10">
        <f t="shared" si="8"/>
        <v>0.75296724129070569</v>
      </c>
      <c r="K147" s="10">
        <v>659332</v>
      </c>
      <c r="L147" s="10">
        <v>0.396733</v>
      </c>
      <c r="M147" s="10">
        <v>73.869100000000003</v>
      </c>
      <c r="N147" s="10">
        <v>0.53595899999999996</v>
      </c>
      <c r="O147" s="20">
        <v>3.7982999999999998</v>
      </c>
      <c r="P147" s="20">
        <v>47.915300000000002</v>
      </c>
      <c r="Q147" s="20">
        <v>50.377099999999999</v>
      </c>
      <c r="R147" s="20">
        <v>50.109699999999997</v>
      </c>
      <c r="S147" s="20">
        <v>50.5229</v>
      </c>
      <c r="T147" s="20">
        <v>50.6068</v>
      </c>
      <c r="U147" s="20">
        <v>50.052500000000002</v>
      </c>
      <c r="V147" s="20">
        <v>50.036900000000003</v>
      </c>
      <c r="W147" s="20">
        <v>50.049799999999998</v>
      </c>
      <c r="X147" s="20">
        <v>49.9711</v>
      </c>
      <c r="Y147" s="24">
        <v>49.9711</v>
      </c>
      <c r="Z147" s="24">
        <v>50.022599999999997</v>
      </c>
      <c r="AA147" s="24" t="s">
        <v>21</v>
      </c>
    </row>
    <row r="148" spans="1:27" x14ac:dyDescent="0.55000000000000004">
      <c r="A148">
        <v>147</v>
      </c>
      <c r="B148" t="s">
        <v>14</v>
      </c>
      <c r="C148" s="4">
        <v>2110114</v>
      </c>
      <c r="D148" s="5">
        <f t="shared" si="6"/>
        <v>0.44775400760338069</v>
      </c>
      <c r="E148" s="5">
        <v>944812</v>
      </c>
      <c r="F148" s="18">
        <f t="shared" si="7"/>
        <v>0.80856614860945886</v>
      </c>
      <c r="G148" s="18">
        <v>763943</v>
      </c>
      <c r="H148" s="18">
        <v>142.84100000000001</v>
      </c>
      <c r="I148" s="18">
        <v>150.09800000000001</v>
      </c>
      <c r="J148" s="10">
        <f t="shared" si="8"/>
        <v>0.77580918995265358</v>
      </c>
      <c r="K148" s="10">
        <v>592674</v>
      </c>
      <c r="L148" s="10">
        <v>0.35384700000000002</v>
      </c>
      <c r="M148" s="10">
        <v>46.575099999999999</v>
      </c>
      <c r="N148" s="10">
        <v>0.758023</v>
      </c>
      <c r="O148" s="20">
        <v>3.7646299999999999</v>
      </c>
      <c r="P148" s="20">
        <v>47.622100000000003</v>
      </c>
      <c r="Q148" s="20">
        <v>49.4726</v>
      </c>
      <c r="R148" s="20">
        <v>49.3947</v>
      </c>
      <c r="S148" s="20">
        <v>50.065199999999997</v>
      </c>
      <c r="T148" s="20">
        <v>50.149500000000003</v>
      </c>
      <c r="U148" s="20">
        <v>49.600099999999998</v>
      </c>
      <c r="V148" s="20">
        <v>49.603999999999999</v>
      </c>
      <c r="W148" s="20">
        <v>49.622199999999999</v>
      </c>
      <c r="X148" s="20">
        <v>49.691499999999998</v>
      </c>
      <c r="Y148" s="24">
        <v>49.691499999999998</v>
      </c>
      <c r="Z148" s="24">
        <v>49.739600000000003</v>
      </c>
      <c r="AA148" s="24" t="s">
        <v>21</v>
      </c>
    </row>
    <row r="149" spans="1:27" x14ac:dyDescent="0.55000000000000004">
      <c r="A149">
        <v>148</v>
      </c>
      <c r="B149" t="s">
        <v>14</v>
      </c>
      <c r="C149" s="4">
        <v>4282074</v>
      </c>
      <c r="D149" s="5">
        <f t="shared" si="6"/>
        <v>0.40329172265589058</v>
      </c>
      <c r="E149" s="5">
        <v>1726925</v>
      </c>
      <c r="F149" s="18">
        <f t="shared" si="7"/>
        <v>0.7846733355530785</v>
      </c>
      <c r="G149" s="18">
        <v>1355072</v>
      </c>
      <c r="H149" s="18">
        <v>142.82</v>
      </c>
      <c r="I149" s="18">
        <v>149.98699999999999</v>
      </c>
      <c r="J149" s="10">
        <f t="shared" si="8"/>
        <v>0.74863402092287346</v>
      </c>
      <c r="K149" s="10">
        <v>1014453</v>
      </c>
      <c r="L149" s="10">
        <v>0.60580199999999995</v>
      </c>
      <c r="M149" s="10">
        <v>61.739800000000002</v>
      </c>
      <c r="N149" s="10">
        <v>0.978912</v>
      </c>
      <c r="O149" s="20">
        <v>4.0810599999999999</v>
      </c>
      <c r="P149" s="20">
        <v>51.201700000000002</v>
      </c>
      <c r="Q149" s="20">
        <v>53.396000000000001</v>
      </c>
      <c r="R149" s="20">
        <v>52.636699999999998</v>
      </c>
      <c r="S149" s="20">
        <v>53.171999999999997</v>
      </c>
      <c r="T149" s="20">
        <v>53.17</v>
      </c>
      <c r="U149" s="20">
        <v>50.145200000000003</v>
      </c>
      <c r="V149" s="20">
        <v>50.162700000000001</v>
      </c>
      <c r="W149" s="20">
        <v>50.107500000000002</v>
      </c>
      <c r="X149" s="20">
        <v>50.120100000000001</v>
      </c>
      <c r="Y149" s="24">
        <v>50.120100000000001</v>
      </c>
      <c r="Z149" s="24">
        <v>50.124200000000002</v>
      </c>
      <c r="AA149" s="24" t="s">
        <v>21</v>
      </c>
    </row>
    <row r="150" spans="1:27" x14ac:dyDescent="0.55000000000000004">
      <c r="A150">
        <v>149</v>
      </c>
      <c r="B150" t="s">
        <v>14</v>
      </c>
      <c r="C150" s="4">
        <v>3374932</v>
      </c>
      <c r="D150" s="5">
        <f t="shared" si="6"/>
        <v>0.41677787878392808</v>
      </c>
      <c r="E150" s="5">
        <v>1406597</v>
      </c>
      <c r="F150" s="18">
        <f t="shared" si="7"/>
        <v>0.78648184234716834</v>
      </c>
      <c r="G150" s="18">
        <v>1106263</v>
      </c>
      <c r="H150" s="18">
        <v>142.82499999999999</v>
      </c>
      <c r="I150" s="18">
        <v>150.024</v>
      </c>
      <c r="J150" s="10">
        <f t="shared" si="8"/>
        <v>0.76258177305035058</v>
      </c>
      <c r="K150" s="10">
        <v>843616</v>
      </c>
      <c r="L150" s="10">
        <v>0.50394899999999998</v>
      </c>
      <c r="M150" s="10">
        <v>73.384399999999999</v>
      </c>
      <c r="N150" s="10">
        <v>0.68527499999999997</v>
      </c>
      <c r="O150" s="20">
        <v>3.8999899999999998</v>
      </c>
      <c r="P150" s="20">
        <v>49.339599999999997</v>
      </c>
      <c r="Q150" s="20">
        <v>51.182499999999997</v>
      </c>
      <c r="R150" s="20">
        <v>50.377400000000002</v>
      </c>
      <c r="S150" s="20">
        <v>50.957900000000002</v>
      </c>
      <c r="T150" s="20">
        <v>51.059699999999999</v>
      </c>
      <c r="U150" s="20">
        <v>50.000799999999998</v>
      </c>
      <c r="V150" s="20">
        <v>50.013100000000001</v>
      </c>
      <c r="W150" s="20">
        <v>49.994799999999998</v>
      </c>
      <c r="X150" s="20">
        <v>49.940600000000003</v>
      </c>
      <c r="Y150" s="24">
        <v>49.940600000000003</v>
      </c>
      <c r="Z150" s="24">
        <v>49.913600000000002</v>
      </c>
      <c r="AA150" s="24" t="s">
        <v>21</v>
      </c>
    </row>
    <row r="151" spans="1:27" x14ac:dyDescent="0.55000000000000004">
      <c r="A151">
        <v>150</v>
      </c>
      <c r="B151" t="s">
        <v>14</v>
      </c>
      <c r="C151" s="4">
        <v>2203032</v>
      </c>
      <c r="D151" s="5">
        <f t="shared" si="6"/>
        <v>0.43802541225002634</v>
      </c>
      <c r="E151" s="5">
        <v>964984</v>
      </c>
      <c r="F151" s="18">
        <f t="shared" si="7"/>
        <v>0.80726623446606371</v>
      </c>
      <c r="G151" s="18">
        <v>778999</v>
      </c>
      <c r="H151" s="18">
        <v>142.84299999999999</v>
      </c>
      <c r="I151" s="18">
        <v>150.09299999999999</v>
      </c>
      <c r="J151" s="10">
        <f t="shared" si="8"/>
        <v>0.78998946083371091</v>
      </c>
      <c r="K151" s="10">
        <v>615401</v>
      </c>
      <c r="L151" s="10">
        <v>0.36865599999999998</v>
      </c>
      <c r="M151" s="10">
        <v>55.2577</v>
      </c>
      <c r="N151" s="10">
        <v>0.66558899999999999</v>
      </c>
      <c r="O151" s="20">
        <v>3.7553299999999998</v>
      </c>
      <c r="P151" s="20">
        <v>47.769500000000001</v>
      </c>
      <c r="Q151" s="20">
        <v>49.516300000000001</v>
      </c>
      <c r="R151" s="20">
        <v>49.124200000000002</v>
      </c>
      <c r="S151" s="20">
        <v>49.708100000000002</v>
      </c>
      <c r="T151" s="20">
        <v>49.773099999999999</v>
      </c>
      <c r="U151" s="20">
        <v>49.650500000000001</v>
      </c>
      <c r="V151" s="20">
        <v>49.661299999999997</v>
      </c>
      <c r="W151" s="20">
        <v>49.654000000000003</v>
      </c>
      <c r="X151" s="20">
        <v>49.655299999999997</v>
      </c>
      <c r="Y151" s="24">
        <v>49.655299999999997</v>
      </c>
      <c r="Z151" s="24" t="s">
        <v>21</v>
      </c>
      <c r="AA151" s="24">
        <v>49.628700000000002</v>
      </c>
    </row>
    <row r="152" spans="1:27" x14ac:dyDescent="0.55000000000000004">
      <c r="A152">
        <v>151</v>
      </c>
      <c r="B152" t="s">
        <v>14</v>
      </c>
      <c r="C152" s="4">
        <v>312225</v>
      </c>
      <c r="D152" s="5">
        <f t="shared" si="6"/>
        <v>0.73284330210585313</v>
      </c>
      <c r="E152" s="5">
        <v>228812</v>
      </c>
      <c r="F152" s="18">
        <f t="shared" si="7"/>
        <v>0.86778665454609027</v>
      </c>
      <c r="G152" s="18">
        <v>198560</v>
      </c>
      <c r="H152" s="18">
        <v>142.89099999999999</v>
      </c>
      <c r="I152" s="18">
        <v>150.404</v>
      </c>
      <c r="J152" s="10">
        <f t="shared" si="8"/>
        <v>0.78227236099919417</v>
      </c>
      <c r="K152" s="10">
        <v>155328</v>
      </c>
      <c r="L152" s="10">
        <v>9.4818799999999995E-2</v>
      </c>
      <c r="M152" s="10">
        <v>25.1706</v>
      </c>
      <c r="N152" s="10">
        <v>0.376056</v>
      </c>
      <c r="O152" s="20">
        <v>2.61748</v>
      </c>
      <c r="P152" s="20">
        <v>32.628900000000002</v>
      </c>
      <c r="Q152" s="20">
        <v>35.8431</v>
      </c>
      <c r="R152" s="20">
        <v>38.346400000000003</v>
      </c>
      <c r="S152" s="20">
        <v>39.343400000000003</v>
      </c>
      <c r="T152" s="20">
        <v>39.662700000000001</v>
      </c>
      <c r="U152" s="20" t="s">
        <v>21</v>
      </c>
      <c r="V152" s="20" t="s">
        <v>21</v>
      </c>
      <c r="W152" s="20" t="s">
        <v>21</v>
      </c>
      <c r="X152" s="20" t="s">
        <v>21</v>
      </c>
      <c r="Y152" s="24" t="s">
        <v>21</v>
      </c>
      <c r="Z152" s="24" t="s">
        <v>21</v>
      </c>
      <c r="AA152" s="24" t="s">
        <v>21</v>
      </c>
    </row>
    <row r="153" spans="1:27" x14ac:dyDescent="0.55000000000000004">
      <c r="A153">
        <v>152</v>
      </c>
      <c r="B153" t="s">
        <v>14</v>
      </c>
      <c r="C153" s="4">
        <v>2458238</v>
      </c>
      <c r="D153" s="5">
        <f t="shared" si="6"/>
        <v>0.43629746184055407</v>
      </c>
      <c r="E153" s="5">
        <v>1072523</v>
      </c>
      <c r="F153" s="18">
        <f t="shared" si="7"/>
        <v>0.80499345934772493</v>
      </c>
      <c r="G153" s="18">
        <v>863374</v>
      </c>
      <c r="H153" s="18">
        <v>142.82900000000001</v>
      </c>
      <c r="I153" s="18">
        <v>150.09700000000001</v>
      </c>
      <c r="J153" s="10">
        <f t="shared" si="8"/>
        <v>0.76601565486104517</v>
      </c>
      <c r="K153" s="10">
        <v>661358</v>
      </c>
      <c r="L153" s="10">
        <v>0.39353700000000003</v>
      </c>
      <c r="M153" s="10">
        <v>59.5655</v>
      </c>
      <c r="N153" s="10">
        <v>0.65910299999999999</v>
      </c>
      <c r="O153" s="20">
        <v>3.75387</v>
      </c>
      <c r="P153" s="20">
        <v>47.427599999999998</v>
      </c>
      <c r="Q153" s="20">
        <v>49.262099999999997</v>
      </c>
      <c r="R153" s="20">
        <v>49.229500000000002</v>
      </c>
      <c r="S153" s="20">
        <v>49.976500000000001</v>
      </c>
      <c r="T153" s="20">
        <v>50.203499999999998</v>
      </c>
      <c r="U153" s="20">
        <v>49.792900000000003</v>
      </c>
      <c r="V153" s="20">
        <v>49.808999999999997</v>
      </c>
      <c r="W153" s="20">
        <v>49.764099999999999</v>
      </c>
      <c r="X153" s="20">
        <v>49.855800000000002</v>
      </c>
      <c r="Y153" s="24">
        <v>49.855800000000002</v>
      </c>
      <c r="Z153" s="24">
        <v>49.854300000000002</v>
      </c>
      <c r="AA153" s="24" t="s">
        <v>21</v>
      </c>
    </row>
    <row r="154" spans="1:27" x14ac:dyDescent="0.55000000000000004">
      <c r="A154">
        <v>153</v>
      </c>
      <c r="B154" t="s">
        <v>14</v>
      </c>
      <c r="C154" s="4">
        <v>2148517</v>
      </c>
      <c r="D154" s="5">
        <f t="shared" si="6"/>
        <v>0.44502696511128376</v>
      </c>
      <c r="E154" s="5">
        <v>956148</v>
      </c>
      <c r="F154" s="18">
        <f t="shared" si="7"/>
        <v>0.80744926517652083</v>
      </c>
      <c r="G154" s="18">
        <v>772041</v>
      </c>
      <c r="H154" s="18">
        <v>142.828</v>
      </c>
      <c r="I154" s="18">
        <v>150.096</v>
      </c>
      <c r="J154" s="10">
        <f t="shared" si="8"/>
        <v>0.79149423411450948</v>
      </c>
      <c r="K154" s="10">
        <v>611066</v>
      </c>
      <c r="L154" s="10">
        <v>0.36302099999999998</v>
      </c>
      <c r="M154" s="10">
        <v>26.352</v>
      </c>
      <c r="N154" s="10">
        <v>1.37425</v>
      </c>
      <c r="O154" s="20">
        <v>3.79914</v>
      </c>
      <c r="P154" s="20">
        <v>47.1738</v>
      </c>
      <c r="Q154" s="20">
        <v>50.022399999999998</v>
      </c>
      <c r="R154" s="20">
        <v>49.3705</v>
      </c>
      <c r="S154" s="20">
        <v>49.922699999999999</v>
      </c>
      <c r="T154" s="20">
        <v>49.966099999999997</v>
      </c>
      <c r="U154" s="20">
        <v>49.776200000000003</v>
      </c>
      <c r="V154" s="20">
        <v>49.780799999999999</v>
      </c>
      <c r="W154" s="20">
        <v>49.835799999999999</v>
      </c>
      <c r="X154" s="20">
        <v>49.887900000000002</v>
      </c>
      <c r="Y154" s="24">
        <v>49.887900000000002</v>
      </c>
      <c r="Z154" s="24" t="s">
        <v>21</v>
      </c>
      <c r="AA154" s="24">
        <v>49.850900000000003</v>
      </c>
    </row>
    <row r="155" spans="1:27" x14ac:dyDescent="0.55000000000000004">
      <c r="A155">
        <v>154</v>
      </c>
      <c r="B155" t="s">
        <v>14</v>
      </c>
      <c r="C155" s="4">
        <v>2644392</v>
      </c>
      <c r="D155" s="5">
        <f t="shared" si="6"/>
        <v>0.43185049720313778</v>
      </c>
      <c r="E155" s="5">
        <v>1141982</v>
      </c>
      <c r="F155" s="18">
        <f t="shared" si="7"/>
        <v>0.79789173559653304</v>
      </c>
      <c r="G155" s="18">
        <v>911178</v>
      </c>
      <c r="H155" s="18">
        <v>142.83500000000001</v>
      </c>
      <c r="I155" s="18">
        <v>150.08199999999999</v>
      </c>
      <c r="J155" s="10">
        <f t="shared" si="8"/>
        <v>0.79214160131170863</v>
      </c>
      <c r="K155" s="10">
        <v>721782</v>
      </c>
      <c r="L155" s="10">
        <v>0.43116599999999999</v>
      </c>
      <c r="M155" s="10">
        <v>46.811399999999999</v>
      </c>
      <c r="N155" s="10">
        <v>0.91873199999999999</v>
      </c>
      <c r="O155" s="20">
        <v>3.87243</v>
      </c>
      <c r="P155" s="20">
        <v>48.339199999999998</v>
      </c>
      <c r="Q155" s="20">
        <v>49.739899999999999</v>
      </c>
      <c r="R155" s="20">
        <v>49.227699999999999</v>
      </c>
      <c r="S155" s="20">
        <v>49.831000000000003</v>
      </c>
      <c r="T155" s="20">
        <v>50.039900000000003</v>
      </c>
      <c r="U155" s="20">
        <v>49.969099999999997</v>
      </c>
      <c r="V155" s="20">
        <v>49.972799999999999</v>
      </c>
      <c r="W155" s="20">
        <v>49.978499999999997</v>
      </c>
      <c r="X155" s="20">
        <v>49.9</v>
      </c>
      <c r="Y155" s="24">
        <v>49.9</v>
      </c>
      <c r="Z155" s="24">
        <v>49.961399999999998</v>
      </c>
      <c r="AA155" s="24" t="s">
        <v>21</v>
      </c>
    </row>
    <row r="156" spans="1:27" x14ac:dyDescent="0.55000000000000004">
      <c r="A156">
        <v>155</v>
      </c>
      <c r="B156" t="s">
        <v>14</v>
      </c>
      <c r="C156" s="4">
        <v>1448511</v>
      </c>
      <c r="D156" s="5">
        <f t="shared" si="6"/>
        <v>0.46526812706289422</v>
      </c>
      <c r="E156" s="5">
        <v>673946</v>
      </c>
      <c r="F156" s="18">
        <f t="shared" si="7"/>
        <v>0.81788451893771907</v>
      </c>
      <c r="G156" s="18">
        <v>551210</v>
      </c>
      <c r="H156" s="18">
        <v>142.81700000000001</v>
      </c>
      <c r="I156" s="18">
        <v>150.179</v>
      </c>
      <c r="J156" s="10">
        <f t="shared" si="8"/>
        <v>0.74040202463670834</v>
      </c>
      <c r="K156" s="10">
        <v>408117</v>
      </c>
      <c r="L156" s="10">
        <v>0.243142</v>
      </c>
      <c r="M156" s="10">
        <v>31.764399999999998</v>
      </c>
      <c r="N156" s="10">
        <v>0.763791</v>
      </c>
      <c r="O156" s="20">
        <v>3.5733999999999999</v>
      </c>
      <c r="P156" s="20">
        <v>45.060400000000001</v>
      </c>
      <c r="Q156" s="20">
        <v>47.435299999999998</v>
      </c>
      <c r="R156" s="20">
        <v>47.831000000000003</v>
      </c>
      <c r="S156" s="20">
        <v>48.507100000000001</v>
      </c>
      <c r="T156" s="20">
        <v>48.555199999999999</v>
      </c>
      <c r="U156" s="20">
        <v>49.460900000000002</v>
      </c>
      <c r="V156" s="20">
        <v>49.473799999999997</v>
      </c>
      <c r="W156" s="20">
        <v>49.453699999999998</v>
      </c>
      <c r="X156" s="20">
        <v>49.429200000000002</v>
      </c>
      <c r="Y156" s="24">
        <v>49.429200000000002</v>
      </c>
      <c r="Z156" s="24">
        <v>49.476300000000002</v>
      </c>
      <c r="AA156" s="24" t="s">
        <v>21</v>
      </c>
    </row>
    <row r="157" spans="1:27" x14ac:dyDescent="0.55000000000000004">
      <c r="A157">
        <v>156</v>
      </c>
      <c r="B157" t="s">
        <v>14</v>
      </c>
      <c r="C157" s="4">
        <v>2977988</v>
      </c>
      <c r="D157" s="5">
        <f t="shared" si="6"/>
        <v>0.42841609838589007</v>
      </c>
      <c r="E157" s="5">
        <v>1275818</v>
      </c>
      <c r="F157" s="18">
        <f t="shared" si="7"/>
        <v>0.79092394056205506</v>
      </c>
      <c r="G157" s="18">
        <v>1009075</v>
      </c>
      <c r="H157" s="18">
        <v>142.828</v>
      </c>
      <c r="I157" s="18">
        <v>150.03800000000001</v>
      </c>
      <c r="J157" s="10">
        <f t="shared" si="8"/>
        <v>0.79543046849837717</v>
      </c>
      <c r="K157" s="10">
        <v>802649</v>
      </c>
      <c r="L157" s="10">
        <v>0.47709200000000002</v>
      </c>
      <c r="M157" s="10">
        <v>46.316200000000002</v>
      </c>
      <c r="N157" s="10">
        <v>1.0275799999999999</v>
      </c>
      <c r="O157" s="20">
        <v>3.9367800000000002</v>
      </c>
      <c r="P157" s="20">
        <v>49.481099999999998</v>
      </c>
      <c r="Q157" s="20">
        <v>51.0336</v>
      </c>
      <c r="R157" s="20">
        <v>50.21</v>
      </c>
      <c r="S157" s="20">
        <v>50.752400000000002</v>
      </c>
      <c r="T157" s="20">
        <v>51.036900000000003</v>
      </c>
      <c r="U157" s="20">
        <v>50.135100000000001</v>
      </c>
      <c r="V157" s="20">
        <v>50.043300000000002</v>
      </c>
      <c r="W157" s="20" t="s">
        <v>21</v>
      </c>
      <c r="X157" s="20" t="s">
        <v>21</v>
      </c>
      <c r="Y157" s="24" t="s">
        <v>21</v>
      </c>
      <c r="Z157" s="24" t="s">
        <v>21</v>
      </c>
      <c r="AA157" s="24" t="s">
        <v>21</v>
      </c>
    </row>
    <row r="158" spans="1:27" x14ac:dyDescent="0.55000000000000004">
      <c r="A158">
        <v>157</v>
      </c>
      <c r="B158" t="s">
        <v>14</v>
      </c>
      <c r="C158" s="4">
        <v>1342780</v>
      </c>
      <c r="D158" s="5">
        <f t="shared" si="6"/>
        <v>0.49911973666572335</v>
      </c>
      <c r="E158" s="5">
        <v>670208</v>
      </c>
      <c r="F158" s="18">
        <f t="shared" si="7"/>
        <v>0.83353227654698248</v>
      </c>
      <c r="G158" s="18">
        <v>558640</v>
      </c>
      <c r="H158" s="18">
        <v>142.85300000000001</v>
      </c>
      <c r="I158" s="18">
        <v>150.202</v>
      </c>
      <c r="J158" s="10">
        <f t="shared" si="8"/>
        <v>0.6410926535872834</v>
      </c>
      <c r="K158" s="10">
        <v>358140</v>
      </c>
      <c r="L158" s="10">
        <v>0.212173</v>
      </c>
      <c r="M158" s="10">
        <v>33.372300000000003</v>
      </c>
      <c r="N158" s="10">
        <v>0.634575</v>
      </c>
      <c r="O158" s="20">
        <v>3.50292</v>
      </c>
      <c r="P158" s="20">
        <v>44.2607</v>
      </c>
      <c r="Q158" s="20">
        <v>46.892200000000003</v>
      </c>
      <c r="R158" s="20">
        <v>47.325699999999998</v>
      </c>
      <c r="S158" s="20">
        <v>48.131100000000004</v>
      </c>
      <c r="T158" s="20">
        <v>48.303100000000001</v>
      </c>
      <c r="U158" s="20" t="s">
        <v>21</v>
      </c>
      <c r="V158" s="20" t="s">
        <v>21</v>
      </c>
      <c r="W158" s="20" t="s">
        <v>21</v>
      </c>
      <c r="X158" s="20" t="s">
        <v>21</v>
      </c>
      <c r="Y158" s="24" t="s">
        <v>21</v>
      </c>
      <c r="Z158" s="24" t="s">
        <v>21</v>
      </c>
      <c r="AA158" s="24" t="s">
        <v>21</v>
      </c>
    </row>
    <row r="159" spans="1:27" x14ac:dyDescent="0.55000000000000004">
      <c r="A159">
        <v>158</v>
      </c>
      <c r="B159" t="s">
        <v>14</v>
      </c>
      <c r="C159" s="4">
        <v>2281679</v>
      </c>
      <c r="D159" s="5">
        <f t="shared" si="6"/>
        <v>0.44624068503939424</v>
      </c>
      <c r="E159" s="5">
        <v>1018178</v>
      </c>
      <c r="F159" s="18">
        <f t="shared" si="7"/>
        <v>0.80686088287116786</v>
      </c>
      <c r="G159" s="18">
        <v>821528</v>
      </c>
      <c r="H159" s="18">
        <v>142.84299999999999</v>
      </c>
      <c r="I159" s="18">
        <v>150.102</v>
      </c>
      <c r="J159" s="10">
        <f t="shared" si="8"/>
        <v>0.77886085440788388</v>
      </c>
      <c r="K159" s="10">
        <v>639856</v>
      </c>
      <c r="L159" s="10">
        <v>0.38199699999999998</v>
      </c>
      <c r="M159" s="10">
        <v>56.553899999999999</v>
      </c>
      <c r="N159" s="10">
        <v>0.67391900000000005</v>
      </c>
      <c r="O159" s="20">
        <v>3.7945099999999998</v>
      </c>
      <c r="P159" s="20">
        <v>48.0259</v>
      </c>
      <c r="Q159" s="20">
        <v>50.130899999999997</v>
      </c>
      <c r="R159" s="20">
        <v>49.637900000000002</v>
      </c>
      <c r="S159" s="20">
        <v>50.171500000000002</v>
      </c>
      <c r="T159" s="20">
        <v>50.147399999999998</v>
      </c>
      <c r="U159" s="20">
        <v>49.660299999999999</v>
      </c>
      <c r="V159" s="20">
        <v>49.647599999999997</v>
      </c>
      <c r="W159" s="20" t="s">
        <v>21</v>
      </c>
      <c r="X159" s="20" t="s">
        <v>21</v>
      </c>
      <c r="Y159" s="24" t="s">
        <v>21</v>
      </c>
      <c r="Z159" s="24" t="s">
        <v>21</v>
      </c>
      <c r="AA159" s="24" t="s">
        <v>21</v>
      </c>
    </row>
    <row r="160" spans="1:27" x14ac:dyDescent="0.55000000000000004">
      <c r="A160">
        <v>159</v>
      </c>
      <c r="B160" t="s">
        <v>14</v>
      </c>
      <c r="C160" s="4">
        <v>1264147</v>
      </c>
      <c r="D160" s="5">
        <f t="shared" si="6"/>
        <v>0.4850923191685777</v>
      </c>
      <c r="E160" s="5">
        <v>613228</v>
      </c>
      <c r="F160" s="18">
        <f t="shared" si="7"/>
        <v>0.82308211627649097</v>
      </c>
      <c r="G160" s="18">
        <v>504737</v>
      </c>
      <c r="H160" s="18">
        <v>142.85400000000001</v>
      </c>
      <c r="I160" s="18">
        <v>150.15</v>
      </c>
      <c r="J160" s="10">
        <f t="shared" si="8"/>
        <v>0.68539457182651564</v>
      </c>
      <c r="K160" s="10">
        <v>345944</v>
      </c>
      <c r="L160" s="10">
        <v>0.20716000000000001</v>
      </c>
      <c r="M160" s="10">
        <v>50.782400000000003</v>
      </c>
      <c r="N160" s="10">
        <v>0.40710000000000002</v>
      </c>
      <c r="O160" s="20">
        <v>3.3363200000000002</v>
      </c>
      <c r="P160" s="20">
        <v>42.319899999999997</v>
      </c>
      <c r="Q160" s="20">
        <v>44.922499999999999</v>
      </c>
      <c r="R160" s="20">
        <v>46.029200000000003</v>
      </c>
      <c r="S160" s="20">
        <v>46.744500000000002</v>
      </c>
      <c r="T160" s="20">
        <v>47.084200000000003</v>
      </c>
      <c r="U160" s="20" t="s">
        <v>21</v>
      </c>
      <c r="V160" s="20" t="s">
        <v>21</v>
      </c>
      <c r="W160" s="20" t="s">
        <v>21</v>
      </c>
      <c r="X160" s="20" t="s">
        <v>21</v>
      </c>
      <c r="Y160" s="24" t="s">
        <v>21</v>
      </c>
      <c r="Z160" s="24" t="s">
        <v>21</v>
      </c>
      <c r="AA160" s="24" t="s">
        <v>21</v>
      </c>
    </row>
    <row r="161" spans="1:27" x14ac:dyDescent="0.55000000000000004">
      <c r="A161">
        <v>160</v>
      </c>
      <c r="B161" t="s">
        <v>14</v>
      </c>
      <c r="C161" s="4">
        <v>2138841</v>
      </c>
      <c r="D161" s="5">
        <f t="shared" si="6"/>
        <v>0.4366762185688417</v>
      </c>
      <c r="E161" s="5">
        <v>933981</v>
      </c>
      <c r="F161" s="18">
        <f t="shared" si="7"/>
        <v>0.80611382886803906</v>
      </c>
      <c r="G161" s="18">
        <v>752895</v>
      </c>
      <c r="H161" s="18">
        <v>142.846</v>
      </c>
      <c r="I161" s="18">
        <v>150.09899999999999</v>
      </c>
      <c r="J161" s="10">
        <f t="shared" si="8"/>
        <v>0.81459566074950696</v>
      </c>
      <c r="K161" s="10">
        <v>613305</v>
      </c>
      <c r="L161" s="10">
        <v>0.36735800000000002</v>
      </c>
      <c r="M161" s="10">
        <v>51.026899999999998</v>
      </c>
      <c r="N161" s="10">
        <v>0.71810600000000002</v>
      </c>
      <c r="O161" s="20">
        <v>3.68025</v>
      </c>
      <c r="P161" s="20">
        <v>46.237099999999998</v>
      </c>
      <c r="Q161" s="20">
        <v>48.621899999999997</v>
      </c>
      <c r="R161" s="20">
        <v>48.6038</v>
      </c>
      <c r="S161" s="20">
        <v>49.275100000000002</v>
      </c>
      <c r="T161" s="20">
        <v>49.456600000000002</v>
      </c>
      <c r="U161" s="20">
        <v>49.760800000000003</v>
      </c>
      <c r="V161" s="20">
        <v>49.805599999999998</v>
      </c>
      <c r="W161" s="20">
        <v>49.6935</v>
      </c>
      <c r="X161" s="20">
        <v>49.7181</v>
      </c>
      <c r="Y161" s="24">
        <v>49.7181</v>
      </c>
      <c r="Z161" s="24">
        <v>49.666899999999998</v>
      </c>
      <c r="AA161" s="24" t="s">
        <v>21</v>
      </c>
    </row>
    <row r="162" spans="1:27" x14ac:dyDescent="0.55000000000000004">
      <c r="A162">
        <v>161</v>
      </c>
      <c r="B162" t="s">
        <v>15</v>
      </c>
      <c r="C162" s="4">
        <v>1743244</v>
      </c>
      <c r="D162" s="5">
        <f t="shared" si="6"/>
        <v>0.42217325859145366</v>
      </c>
      <c r="E162" s="5">
        <v>735951</v>
      </c>
      <c r="F162" s="18">
        <f t="shared" si="7"/>
        <v>0.82099623480367578</v>
      </c>
      <c r="G162" s="18">
        <v>604213</v>
      </c>
      <c r="H162" s="18">
        <v>142.86199999999999</v>
      </c>
      <c r="I162" s="18">
        <v>150.36099999999999</v>
      </c>
      <c r="J162" s="10">
        <f t="shared" si="8"/>
        <v>0.67658094082715858</v>
      </c>
      <c r="K162" s="10">
        <v>408799</v>
      </c>
      <c r="L162" s="10">
        <v>0.24579400000000001</v>
      </c>
      <c r="M162" s="10">
        <v>41.722099999999998</v>
      </c>
      <c r="N162" s="10">
        <v>0.58770599999999995</v>
      </c>
      <c r="O162" s="20">
        <v>3.5037400000000001</v>
      </c>
      <c r="P162" s="20">
        <v>44.1449</v>
      </c>
      <c r="Q162" s="20">
        <v>46.573900000000002</v>
      </c>
      <c r="R162" s="20">
        <v>46.821199999999997</v>
      </c>
      <c r="S162" s="20">
        <v>47.372199999999999</v>
      </c>
      <c r="T162" s="20">
        <v>47.5518</v>
      </c>
      <c r="U162" s="20">
        <v>49.325499999999998</v>
      </c>
      <c r="V162" s="20">
        <v>49.324100000000001</v>
      </c>
      <c r="W162" s="20">
        <v>49.322800000000001</v>
      </c>
      <c r="X162" s="20">
        <v>49.3093</v>
      </c>
      <c r="Y162" s="24">
        <v>49.3093</v>
      </c>
      <c r="Z162" s="24" t="s">
        <v>21</v>
      </c>
      <c r="AA162" s="24">
        <v>49.346699999999998</v>
      </c>
    </row>
    <row r="163" spans="1:27" x14ac:dyDescent="0.55000000000000004">
      <c r="A163">
        <v>162</v>
      </c>
      <c r="B163" t="s">
        <v>15</v>
      </c>
      <c r="C163" s="4">
        <v>2286808</v>
      </c>
      <c r="D163" s="5">
        <f t="shared" si="6"/>
        <v>0.40652297875466586</v>
      </c>
      <c r="E163" s="5">
        <v>929640</v>
      </c>
      <c r="F163" s="18">
        <f t="shared" si="7"/>
        <v>0.78562992125984255</v>
      </c>
      <c r="G163" s="18">
        <v>730353</v>
      </c>
      <c r="H163" s="18">
        <v>142.846</v>
      </c>
      <c r="I163" s="18">
        <v>150.261</v>
      </c>
      <c r="J163" s="10">
        <f t="shared" si="8"/>
        <v>0.75905212958665191</v>
      </c>
      <c r="K163" s="10">
        <v>554376</v>
      </c>
      <c r="L163" s="10">
        <v>0.33310899999999999</v>
      </c>
      <c r="M163" s="10">
        <v>55.172499999999999</v>
      </c>
      <c r="N163" s="10">
        <v>0.60247899999999999</v>
      </c>
      <c r="O163" s="20">
        <v>3.661</v>
      </c>
      <c r="P163" s="20">
        <v>45.614199999999997</v>
      </c>
      <c r="Q163" s="20">
        <v>47.874000000000002</v>
      </c>
      <c r="R163" s="20">
        <v>47.556399999999996</v>
      </c>
      <c r="S163" s="20">
        <v>48.311399999999999</v>
      </c>
      <c r="T163" s="20">
        <v>48.3904</v>
      </c>
      <c r="U163" s="20">
        <v>48.976799999999997</v>
      </c>
      <c r="V163" s="20">
        <v>48.980899999999998</v>
      </c>
      <c r="W163" s="20">
        <v>48.922199999999997</v>
      </c>
      <c r="X163" s="20">
        <v>49.028399999999998</v>
      </c>
      <c r="Y163" s="24">
        <v>49.028399999999998</v>
      </c>
      <c r="Z163" s="24" t="s">
        <v>21</v>
      </c>
      <c r="AA163" s="24">
        <v>49.006599999999999</v>
      </c>
    </row>
    <row r="164" spans="1:27" x14ac:dyDescent="0.55000000000000004">
      <c r="A164">
        <v>163</v>
      </c>
      <c r="B164" t="s">
        <v>15</v>
      </c>
      <c r="C164" s="4">
        <v>1949855</v>
      </c>
      <c r="D164" s="5">
        <f t="shared" si="6"/>
        <v>0.41023204289549736</v>
      </c>
      <c r="E164" s="5">
        <v>799893</v>
      </c>
      <c r="F164" s="18">
        <f t="shared" si="7"/>
        <v>0.79538888326313639</v>
      </c>
      <c r="G164" s="18">
        <v>636226</v>
      </c>
      <c r="H164" s="18">
        <v>142.84200000000001</v>
      </c>
      <c r="I164" s="18">
        <v>150.27799999999999</v>
      </c>
      <c r="J164" s="10">
        <f t="shared" si="8"/>
        <v>0.73965069016355822</v>
      </c>
      <c r="K164" s="10">
        <v>470585</v>
      </c>
      <c r="L164" s="10">
        <v>0.282524</v>
      </c>
      <c r="M164" s="10">
        <v>56.037700000000001</v>
      </c>
      <c r="N164" s="10">
        <v>0.50313799999999997</v>
      </c>
      <c r="O164" s="20">
        <v>3.5859999999999999</v>
      </c>
      <c r="P164" s="20">
        <v>44.773699999999998</v>
      </c>
      <c r="Q164" s="20">
        <v>46.513100000000001</v>
      </c>
      <c r="R164" s="20">
        <v>46.252499999999998</v>
      </c>
      <c r="S164" s="20">
        <v>47.052399999999999</v>
      </c>
      <c r="T164" s="20">
        <v>47.328600000000002</v>
      </c>
      <c r="U164" s="20">
        <v>49.091900000000003</v>
      </c>
      <c r="V164" s="20">
        <v>49.1265</v>
      </c>
      <c r="W164" s="20">
        <v>49.1188</v>
      </c>
      <c r="X164" s="20">
        <v>49.250500000000002</v>
      </c>
      <c r="Y164" s="24">
        <v>49.250500000000002</v>
      </c>
      <c r="Z164" s="24" t="s">
        <v>21</v>
      </c>
      <c r="AA164" s="24">
        <v>49.217100000000002</v>
      </c>
    </row>
    <row r="165" spans="1:27" x14ac:dyDescent="0.55000000000000004">
      <c r="A165">
        <v>164</v>
      </c>
      <c r="B165" t="s">
        <v>15</v>
      </c>
      <c r="C165" s="4">
        <v>2226396</v>
      </c>
      <c r="D165" s="5">
        <f t="shared" si="6"/>
        <v>0.40841117213649325</v>
      </c>
      <c r="E165" s="5">
        <v>909285</v>
      </c>
      <c r="F165" s="18">
        <f t="shared" si="7"/>
        <v>0.79745514332689971</v>
      </c>
      <c r="G165" s="18">
        <v>725114</v>
      </c>
      <c r="H165" s="18">
        <v>142.84700000000001</v>
      </c>
      <c r="I165" s="18">
        <v>150.24299999999999</v>
      </c>
      <c r="J165" s="10">
        <f t="shared" si="8"/>
        <v>0.6505556367688391</v>
      </c>
      <c r="K165" s="10">
        <v>471727</v>
      </c>
      <c r="L165" s="10">
        <v>0.28096199999999999</v>
      </c>
      <c r="M165" s="10">
        <v>51.450699999999998</v>
      </c>
      <c r="N165" s="10">
        <v>0.54505400000000004</v>
      </c>
      <c r="O165" s="20">
        <v>3.53837</v>
      </c>
      <c r="P165" s="20">
        <v>44.160800000000002</v>
      </c>
      <c r="Q165" s="20">
        <v>46.321899999999999</v>
      </c>
      <c r="R165" s="20">
        <v>46.7746</v>
      </c>
      <c r="S165" s="20">
        <v>47.465200000000003</v>
      </c>
      <c r="T165" s="20">
        <v>47.689700000000002</v>
      </c>
      <c r="U165" s="20">
        <v>49.128599999999999</v>
      </c>
      <c r="V165" s="20">
        <v>49.142200000000003</v>
      </c>
      <c r="W165" s="20">
        <v>49.1751</v>
      </c>
      <c r="X165" s="20">
        <v>49.166400000000003</v>
      </c>
      <c r="Y165" s="24">
        <v>49.166400000000003</v>
      </c>
      <c r="Z165" s="24" t="s">
        <v>21</v>
      </c>
      <c r="AA165" s="24">
        <v>49.127899999999997</v>
      </c>
    </row>
    <row r="166" spans="1:27" x14ac:dyDescent="0.55000000000000004">
      <c r="A166">
        <v>165</v>
      </c>
      <c r="B166" t="s">
        <v>15</v>
      </c>
      <c r="C166" s="4">
        <v>4322677</v>
      </c>
      <c r="D166" s="5">
        <f t="shared" si="6"/>
        <v>0.30453836823801544</v>
      </c>
      <c r="E166" s="5">
        <v>1316421</v>
      </c>
      <c r="F166" s="18">
        <f t="shared" si="7"/>
        <v>0.78745325393624077</v>
      </c>
      <c r="G166" s="18">
        <v>1036620</v>
      </c>
      <c r="H166" s="18">
        <v>142.86500000000001</v>
      </c>
      <c r="I166" s="18">
        <v>150.346</v>
      </c>
      <c r="J166" s="10">
        <f t="shared" si="8"/>
        <v>0.36278481989542938</v>
      </c>
      <c r="K166" s="10">
        <v>376070</v>
      </c>
      <c r="L166" s="10">
        <v>0.22503400000000001</v>
      </c>
      <c r="M166" s="10">
        <v>37.6922</v>
      </c>
      <c r="N166" s="10">
        <v>0.59570000000000001</v>
      </c>
      <c r="O166" s="20">
        <v>3.4681700000000002</v>
      </c>
      <c r="P166" s="20">
        <v>43.645899999999997</v>
      </c>
      <c r="Q166" s="20">
        <v>46.183999999999997</v>
      </c>
      <c r="R166" s="20">
        <v>46.7667</v>
      </c>
      <c r="S166" s="20">
        <v>47.629800000000003</v>
      </c>
      <c r="T166" s="20">
        <v>47.853299999999997</v>
      </c>
      <c r="U166" s="20" t="s">
        <v>21</v>
      </c>
      <c r="V166" s="20" t="s">
        <v>21</v>
      </c>
      <c r="W166" s="20" t="s">
        <v>21</v>
      </c>
      <c r="X166" s="20" t="s">
        <v>21</v>
      </c>
      <c r="Y166" s="24" t="s">
        <v>21</v>
      </c>
      <c r="Z166" s="24" t="s">
        <v>21</v>
      </c>
      <c r="AA166" s="24" t="s">
        <v>21</v>
      </c>
    </row>
    <row r="167" spans="1:27" x14ac:dyDescent="0.55000000000000004">
      <c r="A167">
        <v>166</v>
      </c>
      <c r="B167" t="s">
        <v>15</v>
      </c>
      <c r="C167" s="4">
        <v>3130856</v>
      </c>
      <c r="D167" s="5">
        <f t="shared" si="6"/>
        <v>0.3815985149109381</v>
      </c>
      <c r="E167" s="5">
        <v>1194730</v>
      </c>
      <c r="F167" s="18">
        <f t="shared" si="7"/>
        <v>0.80488813372058954</v>
      </c>
      <c r="G167" s="18">
        <v>961624</v>
      </c>
      <c r="H167" s="18">
        <v>142.85300000000001</v>
      </c>
      <c r="I167" s="18">
        <v>150.25299999999999</v>
      </c>
      <c r="J167" s="10">
        <f t="shared" si="8"/>
        <v>0.77887511127010145</v>
      </c>
      <c r="K167" s="10">
        <v>748985</v>
      </c>
      <c r="L167" s="10">
        <v>0.44694899999999999</v>
      </c>
      <c r="M167" s="10">
        <v>69.062299999999993</v>
      </c>
      <c r="N167" s="10">
        <v>0.64583800000000002</v>
      </c>
      <c r="O167" s="20">
        <v>3.87649</v>
      </c>
      <c r="P167" s="20">
        <v>47.7149</v>
      </c>
      <c r="Q167" s="20">
        <v>49.6355</v>
      </c>
      <c r="R167" s="20">
        <v>48.736199999999997</v>
      </c>
      <c r="S167" s="20">
        <v>49.496200000000002</v>
      </c>
      <c r="T167" s="20">
        <v>49.671300000000002</v>
      </c>
      <c r="U167" s="20">
        <v>49.302300000000002</v>
      </c>
      <c r="V167" s="20">
        <v>49.299500000000002</v>
      </c>
      <c r="W167" s="20">
        <v>49.293999999999997</v>
      </c>
      <c r="X167" s="20">
        <v>49.206699999999998</v>
      </c>
      <c r="Y167" s="24">
        <v>49.206699999999998</v>
      </c>
      <c r="Z167" s="24" t="s">
        <v>21</v>
      </c>
      <c r="AA167" s="24">
        <v>49.2044</v>
      </c>
    </row>
    <row r="168" spans="1:27" x14ac:dyDescent="0.55000000000000004">
      <c r="A168">
        <v>167</v>
      </c>
      <c r="B168" t="s">
        <v>15</v>
      </c>
      <c r="C168" s="4">
        <v>2904819</v>
      </c>
      <c r="D168" s="5">
        <f t="shared" si="6"/>
        <v>0.37597282309155922</v>
      </c>
      <c r="E168" s="5">
        <v>1092133</v>
      </c>
      <c r="F168" s="18">
        <f t="shared" si="7"/>
        <v>0.81817507574626902</v>
      </c>
      <c r="G168" s="18">
        <v>893556</v>
      </c>
      <c r="H168" s="18">
        <v>142.85499999999999</v>
      </c>
      <c r="I168" s="18">
        <v>150.30199999999999</v>
      </c>
      <c r="J168" s="10">
        <f t="shared" si="8"/>
        <v>0.77114920609340654</v>
      </c>
      <c r="K168" s="10">
        <v>689065</v>
      </c>
      <c r="L168" s="10">
        <v>0.41585699999999998</v>
      </c>
      <c r="M168" s="10">
        <v>81.041899999999998</v>
      </c>
      <c r="N168" s="10">
        <v>0.51210199999999995</v>
      </c>
      <c r="O168" s="20">
        <v>3.7643599999999999</v>
      </c>
      <c r="P168" s="20">
        <v>47.281700000000001</v>
      </c>
      <c r="Q168" s="20">
        <v>48.3508</v>
      </c>
      <c r="R168" s="20">
        <v>47.9848</v>
      </c>
      <c r="S168" s="20">
        <v>48.728999999999999</v>
      </c>
      <c r="T168" s="20">
        <v>48.848399999999998</v>
      </c>
      <c r="U168" s="20">
        <v>49.134300000000003</v>
      </c>
      <c r="V168" s="20">
        <v>49.104900000000001</v>
      </c>
      <c r="W168" s="20">
        <v>49.187399999999997</v>
      </c>
      <c r="X168" s="20">
        <v>49.183100000000003</v>
      </c>
      <c r="Y168" s="24">
        <v>49.183100000000003</v>
      </c>
      <c r="Z168" s="24" t="s">
        <v>21</v>
      </c>
      <c r="AA168" s="24">
        <v>49.185600000000001</v>
      </c>
    </row>
    <row r="169" spans="1:27" x14ac:dyDescent="0.55000000000000004">
      <c r="A169">
        <v>168</v>
      </c>
      <c r="B169" t="s">
        <v>15</v>
      </c>
      <c r="C169" s="4">
        <v>2299736</v>
      </c>
      <c r="D169" s="5">
        <f t="shared" si="6"/>
        <v>0.39584891483196333</v>
      </c>
      <c r="E169" s="5">
        <v>910348</v>
      </c>
      <c r="F169" s="18">
        <f t="shared" si="7"/>
        <v>0.80417818240936434</v>
      </c>
      <c r="G169" s="18">
        <v>732082</v>
      </c>
      <c r="H169" s="18">
        <v>142.85300000000001</v>
      </c>
      <c r="I169" s="18">
        <v>150.28200000000001</v>
      </c>
      <c r="J169" s="10">
        <f t="shared" si="8"/>
        <v>0.80669651760321937</v>
      </c>
      <c r="K169" s="10">
        <v>590568</v>
      </c>
      <c r="L169" s="10">
        <v>0.35447299999999998</v>
      </c>
      <c r="M169" s="10">
        <v>54.541400000000003</v>
      </c>
      <c r="N169" s="10">
        <v>0.64848300000000003</v>
      </c>
      <c r="O169" s="20">
        <v>3.6634699999999998</v>
      </c>
      <c r="P169" s="20">
        <v>45.806399999999996</v>
      </c>
      <c r="Q169" s="20">
        <v>47.935099999999998</v>
      </c>
      <c r="R169" s="20">
        <v>47.780299999999997</v>
      </c>
      <c r="S169" s="20">
        <v>48.607700000000001</v>
      </c>
      <c r="T169" s="20">
        <v>48.826000000000001</v>
      </c>
      <c r="U169" s="20">
        <v>49.362900000000003</v>
      </c>
      <c r="V169" s="20">
        <v>49.371099999999998</v>
      </c>
      <c r="W169" s="20">
        <v>49.338500000000003</v>
      </c>
      <c r="X169" s="20">
        <v>49.288600000000002</v>
      </c>
      <c r="Y169" s="24">
        <v>49.288600000000002</v>
      </c>
      <c r="Z169" s="24" t="s">
        <v>21</v>
      </c>
      <c r="AA169" s="24">
        <v>49.3187</v>
      </c>
    </row>
    <row r="170" spans="1:27" x14ac:dyDescent="0.55000000000000004">
      <c r="A170">
        <v>169</v>
      </c>
      <c r="B170" t="s">
        <v>15</v>
      </c>
      <c r="C170" s="4">
        <v>2531647</v>
      </c>
      <c r="D170" s="5">
        <f t="shared" si="6"/>
        <v>0.39693567073134606</v>
      </c>
      <c r="E170" s="5">
        <v>1004901</v>
      </c>
      <c r="F170" s="18">
        <f t="shared" si="7"/>
        <v>0.81307611396545532</v>
      </c>
      <c r="G170" s="18">
        <v>817061</v>
      </c>
      <c r="H170" s="18">
        <v>142.85</v>
      </c>
      <c r="I170" s="18">
        <v>150.30099999999999</v>
      </c>
      <c r="J170" s="10">
        <f t="shared" si="8"/>
        <v>0.73770379445353529</v>
      </c>
      <c r="K170" s="10">
        <v>602749</v>
      </c>
      <c r="L170" s="10">
        <v>0.36066199999999998</v>
      </c>
      <c r="M170" s="10">
        <v>40.6447</v>
      </c>
      <c r="N170" s="10">
        <v>0.885324</v>
      </c>
      <c r="O170" s="20">
        <v>3.83548</v>
      </c>
      <c r="P170" s="20">
        <v>47.916499999999999</v>
      </c>
      <c r="Q170" s="20">
        <v>49.510300000000001</v>
      </c>
      <c r="R170" s="20">
        <v>48.936199999999999</v>
      </c>
      <c r="S170" s="20">
        <v>49.540100000000002</v>
      </c>
      <c r="T170" s="20">
        <v>49.6374</v>
      </c>
      <c r="U170" s="20">
        <v>49.227800000000002</v>
      </c>
      <c r="V170" s="20">
        <v>49.218800000000002</v>
      </c>
      <c r="W170" s="20">
        <v>49.249099999999999</v>
      </c>
      <c r="X170" s="20">
        <v>49.220700000000001</v>
      </c>
      <c r="Y170" s="24">
        <v>49.220700000000001</v>
      </c>
      <c r="Z170" s="24" t="s">
        <v>21</v>
      </c>
      <c r="AA170" s="24">
        <v>49.223599999999998</v>
      </c>
    </row>
    <row r="171" spans="1:27" x14ac:dyDescent="0.55000000000000004">
      <c r="A171">
        <v>170</v>
      </c>
      <c r="B171" t="s">
        <v>15</v>
      </c>
      <c r="C171" s="4">
        <v>2947295</v>
      </c>
      <c r="D171" s="5">
        <f t="shared" si="6"/>
        <v>0.39502526893303858</v>
      </c>
      <c r="E171" s="5">
        <v>1164256</v>
      </c>
      <c r="F171" s="18">
        <f t="shared" si="7"/>
        <v>0.8074495643569799</v>
      </c>
      <c r="G171" s="18">
        <v>940078</v>
      </c>
      <c r="H171" s="18">
        <v>142.85599999999999</v>
      </c>
      <c r="I171" s="18">
        <v>150.32</v>
      </c>
      <c r="J171" s="10">
        <f t="shared" si="8"/>
        <v>0.66339388859222315</v>
      </c>
      <c r="K171" s="10">
        <v>623642</v>
      </c>
      <c r="L171" s="10">
        <v>0.37021700000000002</v>
      </c>
      <c r="M171" s="10">
        <v>36.250500000000002</v>
      </c>
      <c r="N171" s="10">
        <v>1.01888</v>
      </c>
      <c r="O171" s="20">
        <v>3.68092</v>
      </c>
      <c r="P171" s="20">
        <v>45.646099999999997</v>
      </c>
      <c r="Q171" s="20">
        <v>47.594000000000001</v>
      </c>
      <c r="R171" s="20">
        <v>47.0366</v>
      </c>
      <c r="S171" s="20">
        <v>47.701500000000003</v>
      </c>
      <c r="T171" s="20">
        <v>47.753100000000003</v>
      </c>
      <c r="U171" s="20">
        <v>49.191600000000001</v>
      </c>
      <c r="V171" s="20">
        <v>49.181199999999997</v>
      </c>
      <c r="W171" s="20">
        <v>49.182200000000002</v>
      </c>
      <c r="X171" s="20">
        <v>49.197699999999998</v>
      </c>
      <c r="Y171" s="24">
        <v>49.197699999999998</v>
      </c>
      <c r="Z171" s="24" t="s">
        <v>21</v>
      </c>
      <c r="AA171" s="24">
        <v>49.238599999999998</v>
      </c>
    </row>
    <row r="172" spans="1:27" x14ac:dyDescent="0.55000000000000004">
      <c r="A172">
        <v>171</v>
      </c>
      <c r="B172" t="s">
        <v>15</v>
      </c>
      <c r="C172" s="4">
        <v>2577607</v>
      </c>
      <c r="D172" s="5">
        <f t="shared" si="6"/>
        <v>0.39775962743738669</v>
      </c>
      <c r="E172" s="5">
        <v>1025268</v>
      </c>
      <c r="F172" s="18">
        <f t="shared" si="7"/>
        <v>0.80005227901387732</v>
      </c>
      <c r="G172" s="18">
        <v>820268</v>
      </c>
      <c r="H172" s="18">
        <v>142.84399999999999</v>
      </c>
      <c r="I172" s="18">
        <v>150.28800000000001</v>
      </c>
      <c r="J172" s="10">
        <f t="shared" si="8"/>
        <v>0.79661525257598731</v>
      </c>
      <c r="K172" s="10">
        <v>653438</v>
      </c>
      <c r="L172" s="10">
        <v>0.390434</v>
      </c>
      <c r="M172" s="10">
        <v>58.760199999999998</v>
      </c>
      <c r="N172" s="10">
        <v>0.66279600000000005</v>
      </c>
      <c r="O172" s="20">
        <v>3.7945600000000002</v>
      </c>
      <c r="P172" s="20">
        <v>47.359099999999998</v>
      </c>
      <c r="Q172" s="20">
        <v>50.065100000000001</v>
      </c>
      <c r="R172" s="20">
        <v>49.5717</v>
      </c>
      <c r="S172" s="20">
        <v>49.933799999999998</v>
      </c>
      <c r="T172" s="20">
        <v>49.969000000000001</v>
      </c>
      <c r="U172" s="20">
        <v>49.0488</v>
      </c>
      <c r="V172" s="20">
        <v>49.033700000000003</v>
      </c>
      <c r="W172" s="20">
        <v>49.033900000000003</v>
      </c>
      <c r="X172" s="20">
        <v>49.010399999999997</v>
      </c>
      <c r="Y172" s="24">
        <v>49.010399999999997</v>
      </c>
      <c r="Z172" s="24" t="s">
        <v>21</v>
      </c>
      <c r="AA172" s="24">
        <v>48.999000000000002</v>
      </c>
    </row>
    <row r="173" spans="1:27" x14ac:dyDescent="0.55000000000000004">
      <c r="A173">
        <v>172</v>
      </c>
      <c r="B173" t="s">
        <v>15</v>
      </c>
      <c r="C173" s="4">
        <v>2120070</v>
      </c>
      <c r="D173" s="5">
        <f t="shared" si="6"/>
        <v>0.41553486441485421</v>
      </c>
      <c r="E173" s="5">
        <v>880963</v>
      </c>
      <c r="F173" s="18">
        <f t="shared" si="7"/>
        <v>0.81538044163035228</v>
      </c>
      <c r="G173" s="18">
        <v>718320</v>
      </c>
      <c r="H173" s="18">
        <v>142.84200000000001</v>
      </c>
      <c r="I173" s="18">
        <v>150.31800000000001</v>
      </c>
      <c r="J173" s="10">
        <f t="shared" si="8"/>
        <v>0.74149125737832722</v>
      </c>
      <c r="K173" s="10">
        <v>532628</v>
      </c>
      <c r="L173" s="10">
        <v>0.31795899999999999</v>
      </c>
      <c r="M173" s="10">
        <v>49.019599999999997</v>
      </c>
      <c r="N173" s="10">
        <v>0.64716399999999996</v>
      </c>
      <c r="O173" s="20">
        <v>3.64581</v>
      </c>
      <c r="P173" s="20">
        <v>45.812800000000003</v>
      </c>
      <c r="Q173" s="20">
        <v>47.610599999999998</v>
      </c>
      <c r="R173" s="20">
        <v>47.624099999999999</v>
      </c>
      <c r="S173" s="20">
        <v>48.229399999999998</v>
      </c>
      <c r="T173" s="20">
        <v>48.3294</v>
      </c>
      <c r="U173" s="20">
        <v>49.295400000000001</v>
      </c>
      <c r="V173" s="20">
        <v>49.302799999999998</v>
      </c>
      <c r="W173" s="20">
        <v>49.258299999999998</v>
      </c>
      <c r="X173" s="20">
        <v>49.341299999999997</v>
      </c>
      <c r="Y173" s="24">
        <v>49.341299999999997</v>
      </c>
      <c r="Z173" s="24" t="s">
        <v>21</v>
      </c>
      <c r="AA173" s="24">
        <v>49.369500000000002</v>
      </c>
    </row>
    <row r="174" spans="1:27" x14ac:dyDescent="0.55000000000000004">
      <c r="A174">
        <v>173</v>
      </c>
      <c r="B174" t="s">
        <v>15</v>
      </c>
      <c r="C174" s="4">
        <v>2137494</v>
      </c>
      <c r="D174" s="5">
        <f t="shared" si="6"/>
        <v>0.40071036456710524</v>
      </c>
      <c r="E174" s="5">
        <v>856516</v>
      </c>
      <c r="F174" s="18">
        <f t="shared" si="7"/>
        <v>0.79270556533678294</v>
      </c>
      <c r="G174" s="18">
        <v>678965</v>
      </c>
      <c r="H174" s="18">
        <v>142.84299999999999</v>
      </c>
      <c r="I174" s="18">
        <v>150.274</v>
      </c>
      <c r="J174" s="10">
        <f t="shared" si="8"/>
        <v>0.80830086970609683</v>
      </c>
      <c r="K174" s="10">
        <v>548808</v>
      </c>
      <c r="L174" s="10">
        <v>0.32954899999999998</v>
      </c>
      <c r="M174" s="10">
        <v>54.9313</v>
      </c>
      <c r="N174" s="10">
        <v>0.59873900000000002</v>
      </c>
      <c r="O174" s="20">
        <v>3.66934</v>
      </c>
      <c r="P174" s="20">
        <v>45.976199999999999</v>
      </c>
      <c r="Q174" s="20">
        <v>47.861899999999999</v>
      </c>
      <c r="R174" s="20">
        <v>47.716099999999997</v>
      </c>
      <c r="S174" s="20">
        <v>48.415799999999997</v>
      </c>
      <c r="T174" s="20">
        <v>48.638199999999998</v>
      </c>
      <c r="U174" s="20" t="s">
        <v>21</v>
      </c>
      <c r="V174" s="20" t="s">
        <v>21</v>
      </c>
      <c r="W174" s="20" t="s">
        <v>21</v>
      </c>
      <c r="X174" s="20" t="s">
        <v>21</v>
      </c>
      <c r="Y174" s="24" t="s">
        <v>21</v>
      </c>
      <c r="Z174" s="24" t="s">
        <v>21</v>
      </c>
      <c r="AA174" s="24" t="s">
        <v>21</v>
      </c>
    </row>
    <row r="175" spans="1:27" x14ac:dyDescent="0.55000000000000004">
      <c r="A175">
        <v>174</v>
      </c>
      <c r="B175" t="s">
        <v>15</v>
      </c>
      <c r="C175" s="4">
        <v>1091208</v>
      </c>
      <c r="D175" s="5">
        <f t="shared" si="6"/>
        <v>0.43166930594350483</v>
      </c>
      <c r="E175" s="5">
        <v>471041</v>
      </c>
      <c r="F175" s="18">
        <f t="shared" si="7"/>
        <v>0.82555021749699076</v>
      </c>
      <c r="G175" s="18">
        <v>388868</v>
      </c>
      <c r="H175" s="18">
        <v>142.85300000000001</v>
      </c>
      <c r="I175" s="18">
        <v>150.369</v>
      </c>
      <c r="J175" s="10">
        <f t="shared" si="8"/>
        <v>0.74872193134945531</v>
      </c>
      <c r="K175" s="10">
        <v>291154</v>
      </c>
      <c r="L175" s="10">
        <v>0.17277999999999999</v>
      </c>
      <c r="M175" s="10">
        <v>20.237300000000001</v>
      </c>
      <c r="N175" s="10">
        <v>0.85184000000000004</v>
      </c>
      <c r="O175" s="20">
        <v>3.2584399999999998</v>
      </c>
      <c r="P175" s="20">
        <v>40.883000000000003</v>
      </c>
      <c r="Q175" s="20">
        <v>43.234699999999997</v>
      </c>
      <c r="R175" s="20">
        <v>44.317399999999999</v>
      </c>
      <c r="S175" s="20">
        <v>45.166600000000003</v>
      </c>
      <c r="T175" s="20">
        <v>45.352800000000002</v>
      </c>
      <c r="U175" s="20" t="s">
        <v>21</v>
      </c>
      <c r="V175" s="20" t="s">
        <v>21</v>
      </c>
      <c r="W175" s="20" t="s">
        <v>21</v>
      </c>
      <c r="X175" s="20" t="s">
        <v>21</v>
      </c>
      <c r="Y175" s="24" t="s">
        <v>21</v>
      </c>
      <c r="Z175" s="24" t="s">
        <v>21</v>
      </c>
      <c r="AA175" s="24" t="s">
        <v>21</v>
      </c>
    </row>
    <row r="176" spans="1:27" x14ac:dyDescent="0.55000000000000004">
      <c r="A176">
        <v>175</v>
      </c>
      <c r="B176" t="s">
        <v>15</v>
      </c>
      <c r="C176" s="4">
        <v>1557950</v>
      </c>
      <c r="D176" s="5">
        <f t="shared" si="6"/>
        <v>0.43955069161397992</v>
      </c>
      <c r="E176" s="5">
        <v>684798</v>
      </c>
      <c r="F176" s="18">
        <f t="shared" si="7"/>
        <v>0.83878019503561629</v>
      </c>
      <c r="G176" s="18">
        <v>574395</v>
      </c>
      <c r="H176" s="18">
        <v>142.86000000000001</v>
      </c>
      <c r="I176" s="18">
        <v>150.398</v>
      </c>
      <c r="J176" s="10">
        <f t="shared" si="8"/>
        <v>0.76591544146449742</v>
      </c>
      <c r="K176" s="10">
        <v>439938</v>
      </c>
      <c r="L176" s="10">
        <v>0.26138800000000001</v>
      </c>
      <c r="M176" s="10">
        <v>32.207799999999999</v>
      </c>
      <c r="N176" s="10">
        <v>0.809701</v>
      </c>
      <c r="O176" s="20">
        <v>3.6932100000000001</v>
      </c>
      <c r="P176" s="20">
        <v>46.482399999999998</v>
      </c>
      <c r="Q176" s="20">
        <v>48.171900000000001</v>
      </c>
      <c r="R176" s="20">
        <v>48.359000000000002</v>
      </c>
      <c r="S176" s="20">
        <v>48.9983</v>
      </c>
      <c r="T176" s="20">
        <v>49.229900000000001</v>
      </c>
      <c r="U176" s="20" t="s">
        <v>21</v>
      </c>
      <c r="V176" s="20" t="s">
        <v>21</v>
      </c>
      <c r="W176" s="20" t="s">
        <v>21</v>
      </c>
      <c r="X176" s="20" t="s">
        <v>21</v>
      </c>
      <c r="Y176" s="24" t="s">
        <v>21</v>
      </c>
      <c r="Z176" s="24" t="s">
        <v>21</v>
      </c>
      <c r="AA176" s="24" t="s">
        <v>21</v>
      </c>
    </row>
    <row r="177" spans="1:27" x14ac:dyDescent="0.55000000000000004">
      <c r="A177">
        <v>176</v>
      </c>
      <c r="B177" t="s">
        <v>15</v>
      </c>
      <c r="C177" s="4">
        <v>1153671</v>
      </c>
      <c r="D177" s="5">
        <f t="shared" si="6"/>
        <v>0.43141675573018651</v>
      </c>
      <c r="E177" s="5">
        <v>497713</v>
      </c>
      <c r="F177" s="18">
        <f t="shared" si="7"/>
        <v>0.82905007504324779</v>
      </c>
      <c r="G177" s="18">
        <v>412629</v>
      </c>
      <c r="H177" s="18">
        <v>142.85499999999999</v>
      </c>
      <c r="I177" s="18">
        <v>150.36799999999999</v>
      </c>
      <c r="J177" s="10">
        <f t="shared" si="8"/>
        <v>0.78177733508793612</v>
      </c>
      <c r="K177" s="10">
        <v>322584</v>
      </c>
      <c r="L177" s="10">
        <v>0.19434299999999999</v>
      </c>
      <c r="M177" s="10">
        <v>38.266500000000001</v>
      </c>
      <c r="N177" s="10">
        <v>0.506938</v>
      </c>
      <c r="O177" s="20">
        <v>3.3358599999999998</v>
      </c>
      <c r="P177" s="20">
        <v>42.023699999999998</v>
      </c>
      <c r="Q177" s="20">
        <v>44.695700000000002</v>
      </c>
      <c r="R177" s="20">
        <v>45.697600000000001</v>
      </c>
      <c r="S177" s="20">
        <v>46.533299999999997</v>
      </c>
      <c r="T177" s="20">
        <v>46.799100000000003</v>
      </c>
      <c r="U177" s="20" t="s">
        <v>21</v>
      </c>
      <c r="V177" s="20" t="s">
        <v>21</v>
      </c>
      <c r="W177" s="20" t="s">
        <v>21</v>
      </c>
      <c r="X177" s="20" t="s">
        <v>21</v>
      </c>
      <c r="Y177" s="24" t="s">
        <v>21</v>
      </c>
      <c r="Z177" s="24" t="s">
        <v>21</v>
      </c>
      <c r="AA177" s="24" t="s">
        <v>21</v>
      </c>
    </row>
    <row r="178" spans="1:27" x14ac:dyDescent="0.55000000000000004">
      <c r="A178">
        <v>177</v>
      </c>
      <c r="B178" t="s">
        <v>15</v>
      </c>
      <c r="C178" s="4">
        <v>1887960</v>
      </c>
      <c r="D178" s="5">
        <f t="shared" si="6"/>
        <v>0.43278935994406659</v>
      </c>
      <c r="E178" s="5">
        <v>817089</v>
      </c>
      <c r="F178" s="18">
        <f t="shared" si="7"/>
        <v>0.81712028922185953</v>
      </c>
      <c r="G178" s="18">
        <v>667660</v>
      </c>
      <c r="H178" s="18">
        <v>142.85300000000001</v>
      </c>
      <c r="I178" s="18">
        <v>150.327</v>
      </c>
      <c r="J178" s="10">
        <f t="shared" si="8"/>
        <v>0.64116915795464757</v>
      </c>
      <c r="K178" s="10">
        <v>428083</v>
      </c>
      <c r="L178" s="10">
        <v>0.253386</v>
      </c>
      <c r="M178" s="10">
        <v>46.601399999999998</v>
      </c>
      <c r="N178" s="10">
        <v>0.54257</v>
      </c>
      <c r="O178" s="20">
        <v>3.5301800000000001</v>
      </c>
      <c r="P178" s="20">
        <v>44.370699999999999</v>
      </c>
      <c r="Q178" s="20">
        <v>46.624400000000001</v>
      </c>
      <c r="R178" s="20">
        <v>47.027999999999999</v>
      </c>
      <c r="S178" s="20">
        <v>47.846299999999999</v>
      </c>
      <c r="T178" s="20">
        <v>47.9895</v>
      </c>
      <c r="U178" s="20">
        <v>49.390999999999998</v>
      </c>
      <c r="V178" s="20">
        <v>49.386299999999999</v>
      </c>
      <c r="W178" s="20">
        <v>49.385300000000001</v>
      </c>
      <c r="X178" s="20">
        <v>49.376600000000003</v>
      </c>
      <c r="Y178" s="24">
        <v>49.376600000000003</v>
      </c>
      <c r="Z178" s="24" t="s">
        <v>21</v>
      </c>
      <c r="AA178" s="24">
        <v>49.3553</v>
      </c>
    </row>
    <row r="179" spans="1:27" x14ac:dyDescent="0.55000000000000004">
      <c r="A179">
        <v>178</v>
      </c>
      <c r="B179" t="s">
        <v>15</v>
      </c>
      <c r="C179" s="4">
        <v>3036091</v>
      </c>
      <c r="D179" s="5">
        <f t="shared" si="6"/>
        <v>0.37501510988965747</v>
      </c>
      <c r="E179" s="5">
        <v>1138580</v>
      </c>
      <c r="F179" s="18">
        <f t="shared" si="7"/>
        <v>0.80460046724867818</v>
      </c>
      <c r="G179" s="18">
        <v>916102</v>
      </c>
      <c r="H179" s="18">
        <v>142.84</v>
      </c>
      <c r="I179" s="18">
        <v>150.316</v>
      </c>
      <c r="J179" s="10">
        <f t="shared" si="8"/>
        <v>0.75067732632392459</v>
      </c>
      <c r="K179" s="10">
        <v>687697</v>
      </c>
      <c r="L179" s="10">
        <v>0.41349000000000002</v>
      </c>
      <c r="M179" s="10">
        <v>65.018000000000001</v>
      </c>
      <c r="N179" s="10">
        <v>0.63457300000000005</v>
      </c>
      <c r="O179" s="20">
        <v>3.8235800000000002</v>
      </c>
      <c r="P179" s="20">
        <v>48.038200000000003</v>
      </c>
      <c r="Q179" s="20">
        <v>49.733400000000003</v>
      </c>
      <c r="R179" s="20">
        <v>48.996600000000001</v>
      </c>
      <c r="S179" s="20">
        <v>49.6676</v>
      </c>
      <c r="T179" s="20">
        <v>49.779600000000002</v>
      </c>
      <c r="U179" s="20">
        <v>49.391800000000003</v>
      </c>
      <c r="V179" s="20">
        <v>49.423099999999998</v>
      </c>
      <c r="W179" s="20">
        <v>49.433199999999999</v>
      </c>
      <c r="X179" s="20">
        <v>49.310400000000001</v>
      </c>
      <c r="Y179" s="24">
        <v>49.310400000000001</v>
      </c>
      <c r="Z179" s="24" t="s">
        <v>21</v>
      </c>
      <c r="AA179" s="24">
        <v>49.308900000000001</v>
      </c>
    </row>
    <row r="180" spans="1:27" x14ac:dyDescent="0.55000000000000004">
      <c r="A180">
        <v>179</v>
      </c>
      <c r="B180" t="s">
        <v>15</v>
      </c>
      <c r="C180" s="4">
        <v>1659924</v>
      </c>
      <c r="D180" s="5">
        <f t="shared" si="6"/>
        <v>0.40316544612885891</v>
      </c>
      <c r="E180" s="5">
        <v>669224</v>
      </c>
      <c r="F180" s="18">
        <f t="shared" si="7"/>
        <v>0.81613630114879321</v>
      </c>
      <c r="G180" s="18">
        <v>546178</v>
      </c>
      <c r="H180" s="18">
        <v>142.845</v>
      </c>
      <c r="I180" s="18">
        <v>150.33000000000001</v>
      </c>
      <c r="J180" s="10">
        <f t="shared" si="8"/>
        <v>0.78290227727956818</v>
      </c>
      <c r="K180" s="10">
        <v>427604</v>
      </c>
      <c r="L180" s="10">
        <v>0.25699899999999998</v>
      </c>
      <c r="M180" s="10">
        <v>49.374600000000001</v>
      </c>
      <c r="N180" s="10">
        <v>0.51933300000000004</v>
      </c>
      <c r="O180" s="20">
        <v>3.3977400000000002</v>
      </c>
      <c r="P180" s="20">
        <v>42.501399999999997</v>
      </c>
      <c r="Q180" s="20">
        <v>44.802599999999998</v>
      </c>
      <c r="R180" s="20">
        <v>45.597299999999997</v>
      </c>
      <c r="S180" s="20">
        <v>46.423999999999999</v>
      </c>
      <c r="T180" s="20">
        <v>46.610999999999997</v>
      </c>
      <c r="U180" s="20">
        <v>49.201000000000001</v>
      </c>
      <c r="V180" s="20">
        <v>49.205199999999998</v>
      </c>
      <c r="W180" s="20">
        <v>49.189599999999999</v>
      </c>
      <c r="X180" s="20">
        <v>49.1738</v>
      </c>
      <c r="Y180" s="24">
        <v>49.1738</v>
      </c>
      <c r="Z180" s="24" t="s">
        <v>21</v>
      </c>
      <c r="AA180" s="24">
        <v>49.162500000000001</v>
      </c>
    </row>
    <row r="181" spans="1:27" x14ac:dyDescent="0.55000000000000004">
      <c r="A181">
        <v>180</v>
      </c>
      <c r="B181" t="s">
        <v>15</v>
      </c>
      <c r="C181" s="4">
        <v>2004478</v>
      </c>
      <c r="D181" s="5">
        <f t="shared" si="6"/>
        <v>0.43711879102689077</v>
      </c>
      <c r="E181" s="5">
        <v>876195</v>
      </c>
      <c r="F181" s="18">
        <f t="shared" si="7"/>
        <v>0.82618709305576954</v>
      </c>
      <c r="G181" s="18">
        <v>723901</v>
      </c>
      <c r="H181" s="18">
        <v>142.86000000000001</v>
      </c>
      <c r="I181" s="18">
        <v>150.37700000000001</v>
      </c>
      <c r="J181" s="10">
        <f t="shared" si="8"/>
        <v>0.59900179720707669</v>
      </c>
      <c r="K181" s="10">
        <v>433618</v>
      </c>
      <c r="L181" s="10">
        <v>0.26158700000000001</v>
      </c>
      <c r="M181" s="10">
        <v>52.097999999999999</v>
      </c>
      <c r="N181" s="10">
        <v>0.50114000000000003</v>
      </c>
      <c r="O181" s="20">
        <v>3.4985200000000001</v>
      </c>
      <c r="P181" s="20">
        <v>43.871600000000001</v>
      </c>
      <c r="Q181" s="20">
        <v>46.441200000000002</v>
      </c>
      <c r="R181" s="20">
        <v>46.727899999999998</v>
      </c>
      <c r="S181" s="20">
        <v>47.505200000000002</v>
      </c>
      <c r="T181" s="20">
        <v>47.647500000000001</v>
      </c>
      <c r="U181" s="20">
        <v>49.160699999999999</v>
      </c>
      <c r="V181" s="20">
        <v>49.1312</v>
      </c>
      <c r="W181" s="20">
        <v>49.161999999999999</v>
      </c>
      <c r="X181" s="20">
        <v>49.0822</v>
      </c>
      <c r="Y181" s="24">
        <v>49.0822</v>
      </c>
      <c r="Z181" s="24" t="s">
        <v>21</v>
      </c>
      <c r="AA181" s="24">
        <v>49.062100000000001</v>
      </c>
    </row>
    <row r="182" spans="1:27" x14ac:dyDescent="0.55000000000000004">
      <c r="A182">
        <v>181</v>
      </c>
      <c r="B182" t="s">
        <v>15</v>
      </c>
      <c r="C182" s="4">
        <v>2648912</v>
      </c>
      <c r="D182" s="5">
        <f t="shared" si="6"/>
        <v>0.39740278272739904</v>
      </c>
      <c r="E182" s="5">
        <v>1052685</v>
      </c>
      <c r="F182" s="18">
        <f t="shared" si="7"/>
        <v>0.81208908647886124</v>
      </c>
      <c r="G182" s="18">
        <v>854874</v>
      </c>
      <c r="H182" s="18">
        <v>142.86099999999999</v>
      </c>
      <c r="I182" s="18">
        <v>150.321</v>
      </c>
      <c r="J182" s="10">
        <f t="shared" si="8"/>
        <v>0.77242845144430639</v>
      </c>
      <c r="K182" s="10">
        <v>660329</v>
      </c>
      <c r="L182" s="10">
        <v>0.397177</v>
      </c>
      <c r="M182" s="10">
        <v>52.235999999999997</v>
      </c>
      <c r="N182" s="10">
        <v>0.75868899999999995</v>
      </c>
      <c r="O182" s="20">
        <v>3.8335499999999998</v>
      </c>
      <c r="P182" s="20">
        <v>47.875799999999998</v>
      </c>
      <c r="Q182" s="20">
        <v>49.596200000000003</v>
      </c>
      <c r="R182" s="20">
        <v>48.8703</v>
      </c>
      <c r="S182" s="20">
        <v>49.488100000000003</v>
      </c>
      <c r="T182" s="20">
        <v>49.755400000000002</v>
      </c>
      <c r="U182" s="20">
        <v>49.386099999999999</v>
      </c>
      <c r="V182" s="20">
        <v>49.398200000000003</v>
      </c>
      <c r="W182" s="20">
        <v>49.351399999999998</v>
      </c>
      <c r="X182" s="20">
        <v>49.43</v>
      </c>
      <c r="Y182" s="24">
        <v>49.43</v>
      </c>
      <c r="Z182" s="24" t="s">
        <v>21</v>
      </c>
      <c r="AA182" s="24">
        <v>49.4114</v>
      </c>
    </row>
    <row r="183" spans="1:27" x14ac:dyDescent="0.55000000000000004">
      <c r="A183">
        <v>182</v>
      </c>
      <c r="B183" t="s">
        <v>15</v>
      </c>
      <c r="C183" s="4">
        <v>3560137</v>
      </c>
      <c r="D183" s="5">
        <f t="shared" si="6"/>
        <v>0.36295372902784362</v>
      </c>
      <c r="E183" s="5">
        <v>1292165</v>
      </c>
      <c r="F183" s="18">
        <f t="shared" si="7"/>
        <v>0.80830311918369557</v>
      </c>
      <c r="G183" s="18">
        <v>1044461</v>
      </c>
      <c r="H183" s="18">
        <v>142.84</v>
      </c>
      <c r="I183" s="18">
        <v>150.30099999999999</v>
      </c>
      <c r="J183" s="10">
        <f t="shared" si="8"/>
        <v>0.79440687589100978</v>
      </c>
      <c r="K183" s="10">
        <v>829727</v>
      </c>
      <c r="L183" s="10">
        <v>0.49654700000000002</v>
      </c>
      <c r="M183" s="10">
        <v>44.813299999999998</v>
      </c>
      <c r="N183" s="10">
        <v>1.1053599999999999</v>
      </c>
      <c r="O183" s="20">
        <v>3.9442200000000001</v>
      </c>
      <c r="P183" s="20">
        <v>48.463700000000003</v>
      </c>
      <c r="Q183" s="20">
        <v>50.296700000000001</v>
      </c>
      <c r="R183" s="20">
        <v>49.2102</v>
      </c>
      <c r="S183" s="20">
        <v>49.861800000000002</v>
      </c>
      <c r="T183" s="20">
        <v>49.997700000000002</v>
      </c>
      <c r="U183" s="20">
        <v>49.325899999999997</v>
      </c>
      <c r="V183" s="20">
        <v>49.295200000000001</v>
      </c>
      <c r="W183" s="20">
        <v>49.318100000000001</v>
      </c>
      <c r="X183" s="20">
        <v>49.323099999999997</v>
      </c>
      <c r="Y183" s="24">
        <v>49.323099999999997</v>
      </c>
      <c r="Z183" s="24" t="s">
        <v>21</v>
      </c>
      <c r="AA183" s="24">
        <v>49.311599999999999</v>
      </c>
    </row>
    <row r="184" spans="1:27" x14ac:dyDescent="0.55000000000000004">
      <c r="A184">
        <v>183</v>
      </c>
      <c r="B184" t="s">
        <v>15</v>
      </c>
      <c r="C184" s="4">
        <v>2634099</v>
      </c>
      <c r="D184" s="5">
        <f t="shared" si="6"/>
        <v>0.4001432747971887</v>
      </c>
      <c r="E184" s="5">
        <v>1054017</v>
      </c>
      <c r="F184" s="18">
        <f t="shared" si="7"/>
        <v>0.80974690161543883</v>
      </c>
      <c r="G184" s="18">
        <v>853487</v>
      </c>
      <c r="H184" s="18">
        <v>142.84899999999999</v>
      </c>
      <c r="I184" s="18">
        <v>150.33099999999999</v>
      </c>
      <c r="J184" s="10">
        <f t="shared" si="8"/>
        <v>0.72049134901878997</v>
      </c>
      <c r="K184" s="10">
        <v>614930</v>
      </c>
      <c r="L184" s="10">
        <v>0.36816700000000002</v>
      </c>
      <c r="M184" s="10">
        <v>51.086199999999998</v>
      </c>
      <c r="N184" s="10">
        <v>0.71909500000000004</v>
      </c>
      <c r="O184" s="20">
        <v>3.8738700000000001</v>
      </c>
      <c r="P184" s="20">
        <v>47.484999999999999</v>
      </c>
      <c r="Q184" s="20">
        <v>49.656500000000001</v>
      </c>
      <c r="R184" s="20">
        <v>49.0182</v>
      </c>
      <c r="S184" s="20">
        <v>49.661799999999999</v>
      </c>
      <c r="T184" s="20">
        <v>49.727200000000003</v>
      </c>
      <c r="U184" s="20">
        <v>49.449100000000001</v>
      </c>
      <c r="V184" s="20">
        <v>49.414499999999997</v>
      </c>
      <c r="W184" s="20" t="s">
        <v>21</v>
      </c>
      <c r="X184" s="20" t="s">
        <v>21</v>
      </c>
      <c r="Y184" s="24" t="s">
        <v>21</v>
      </c>
      <c r="Z184" s="24" t="s">
        <v>21</v>
      </c>
      <c r="AA184" s="24" t="s">
        <v>21</v>
      </c>
    </row>
    <row r="185" spans="1:27" x14ac:dyDescent="0.55000000000000004">
      <c r="A185">
        <v>184</v>
      </c>
      <c r="B185" t="s">
        <v>15</v>
      </c>
      <c r="C185" s="4">
        <v>2254069</v>
      </c>
      <c r="D185" s="5">
        <f t="shared" si="6"/>
        <v>0.41231523968432199</v>
      </c>
      <c r="E185" s="5">
        <v>929387</v>
      </c>
      <c r="F185" s="18">
        <f t="shared" si="7"/>
        <v>0.81414631364544587</v>
      </c>
      <c r="G185" s="18">
        <v>756657</v>
      </c>
      <c r="H185" s="18">
        <v>142.85900000000001</v>
      </c>
      <c r="I185" s="18">
        <v>150.31200000000001</v>
      </c>
      <c r="J185" s="10">
        <f t="shared" si="8"/>
        <v>0.75927798196540841</v>
      </c>
      <c r="K185" s="10">
        <v>574513</v>
      </c>
      <c r="L185" s="10">
        <v>0.34731000000000001</v>
      </c>
      <c r="M185" s="10">
        <v>59.186799999999998</v>
      </c>
      <c r="N185" s="10">
        <v>0.58556699999999995</v>
      </c>
      <c r="O185" s="20">
        <v>3.74716</v>
      </c>
      <c r="P185" s="20">
        <v>46.441299999999998</v>
      </c>
      <c r="Q185" s="20">
        <v>47.902700000000003</v>
      </c>
      <c r="R185" s="20">
        <v>47.446899999999999</v>
      </c>
      <c r="S185" s="20">
        <v>48.115200000000002</v>
      </c>
      <c r="T185" s="20">
        <v>48.353900000000003</v>
      </c>
      <c r="U185" s="20">
        <v>49.3735</v>
      </c>
      <c r="V185" s="20">
        <v>49.378</v>
      </c>
      <c r="W185" s="20">
        <v>49.348399999999998</v>
      </c>
      <c r="X185" s="20">
        <v>49.32</v>
      </c>
      <c r="Y185" s="24">
        <v>49.32</v>
      </c>
      <c r="Z185" s="24" t="s">
        <v>21</v>
      </c>
      <c r="AA185" s="24">
        <v>49.313600000000001</v>
      </c>
    </row>
    <row r="186" spans="1:27" x14ac:dyDescent="0.55000000000000004">
      <c r="A186">
        <v>185</v>
      </c>
      <c r="B186" t="s">
        <v>15</v>
      </c>
      <c r="C186" s="4">
        <v>2171802</v>
      </c>
      <c r="D186" s="5">
        <f t="shared" si="6"/>
        <v>0.40452444559863193</v>
      </c>
      <c r="E186" s="5">
        <v>878547</v>
      </c>
      <c r="F186" s="18">
        <f t="shared" si="7"/>
        <v>0.82045695904715399</v>
      </c>
      <c r="G186" s="18">
        <v>720810</v>
      </c>
      <c r="H186" s="18">
        <v>142.86199999999999</v>
      </c>
      <c r="I186" s="18">
        <v>150.33600000000001</v>
      </c>
      <c r="J186" s="10">
        <f t="shared" si="8"/>
        <v>0.75152259263883692</v>
      </c>
      <c r="K186" s="10">
        <v>541705</v>
      </c>
      <c r="L186" s="10">
        <v>0.32573800000000003</v>
      </c>
      <c r="M186" s="10">
        <v>51.389800000000001</v>
      </c>
      <c r="N186" s="10">
        <v>0.63268199999999997</v>
      </c>
      <c r="O186" s="20">
        <v>3.7154099999999999</v>
      </c>
      <c r="P186" s="20">
        <v>46.117100000000001</v>
      </c>
      <c r="Q186" s="20">
        <v>48.068899999999999</v>
      </c>
      <c r="R186" s="20">
        <v>47.560099999999998</v>
      </c>
      <c r="S186" s="20">
        <v>48.306100000000001</v>
      </c>
      <c r="T186" s="20">
        <v>48.520200000000003</v>
      </c>
      <c r="U186" s="20">
        <v>49.431699999999999</v>
      </c>
      <c r="V186" s="20">
        <v>49.438600000000001</v>
      </c>
      <c r="W186" s="20" t="s">
        <v>21</v>
      </c>
      <c r="X186" s="20" t="s">
        <v>21</v>
      </c>
      <c r="Y186" s="24" t="s">
        <v>21</v>
      </c>
      <c r="Z186" s="24" t="s">
        <v>21</v>
      </c>
      <c r="AA186" s="24" t="s">
        <v>21</v>
      </c>
    </row>
    <row r="187" spans="1:27" x14ac:dyDescent="0.55000000000000004">
      <c r="A187">
        <v>186</v>
      </c>
      <c r="B187" t="s">
        <v>15</v>
      </c>
      <c r="C187" s="4">
        <v>3244139</v>
      </c>
      <c r="D187" s="5">
        <f t="shared" si="6"/>
        <v>0.38099939614178063</v>
      </c>
      <c r="E187" s="5">
        <v>1236015</v>
      </c>
      <c r="F187" s="18">
        <f t="shared" si="7"/>
        <v>0.8074950546716666</v>
      </c>
      <c r="G187" s="18">
        <v>998076</v>
      </c>
      <c r="H187" s="18">
        <v>142.851</v>
      </c>
      <c r="I187" s="18">
        <v>150.28399999999999</v>
      </c>
      <c r="J187" s="10">
        <f t="shared" si="8"/>
        <v>0.76471230647766297</v>
      </c>
      <c r="K187" s="10">
        <v>763241</v>
      </c>
      <c r="L187" s="10">
        <v>0.45921600000000001</v>
      </c>
      <c r="M187" s="10">
        <v>50.709000000000003</v>
      </c>
      <c r="N187" s="10">
        <v>0.90352299999999997</v>
      </c>
      <c r="O187" s="20">
        <v>4.00495</v>
      </c>
      <c r="P187" s="20">
        <v>48.614600000000003</v>
      </c>
      <c r="Q187" s="20">
        <v>49.653199999999998</v>
      </c>
      <c r="R187" s="20">
        <v>48.515999999999998</v>
      </c>
      <c r="S187" s="20">
        <v>49.138300000000001</v>
      </c>
      <c r="T187" s="20">
        <v>49.263300000000001</v>
      </c>
      <c r="U187" s="20">
        <v>49.652200000000001</v>
      </c>
      <c r="V187" s="20">
        <v>49.658099999999997</v>
      </c>
      <c r="W187" s="20">
        <v>49.583199999999998</v>
      </c>
      <c r="X187" s="20">
        <v>49.475499999999997</v>
      </c>
      <c r="Y187" s="24">
        <v>49.475499999999997</v>
      </c>
      <c r="Z187" s="24" t="s">
        <v>21</v>
      </c>
      <c r="AA187" s="24">
        <v>49.479500000000002</v>
      </c>
    </row>
    <row r="188" spans="1:27" x14ac:dyDescent="0.55000000000000004">
      <c r="A188">
        <v>187</v>
      </c>
      <c r="B188" t="s">
        <v>15</v>
      </c>
      <c r="C188" s="4">
        <v>1729935</v>
      </c>
      <c r="D188" s="5">
        <f t="shared" si="6"/>
        <v>0.43727654507250274</v>
      </c>
      <c r="E188" s="5">
        <v>756460</v>
      </c>
      <c r="F188" s="18">
        <f t="shared" si="7"/>
        <v>0.81125902228802582</v>
      </c>
      <c r="G188" s="18">
        <v>613685</v>
      </c>
      <c r="H188" s="18">
        <v>142.84700000000001</v>
      </c>
      <c r="I188" s="18">
        <v>150.292</v>
      </c>
      <c r="J188" s="10">
        <f t="shared" si="8"/>
        <v>0.41423857516478324</v>
      </c>
      <c r="K188" s="10">
        <v>254212</v>
      </c>
      <c r="L188" s="10">
        <v>0.146118</v>
      </c>
      <c r="M188" s="10">
        <v>27.836600000000001</v>
      </c>
      <c r="N188" s="10">
        <v>0.52390999999999999</v>
      </c>
      <c r="O188" s="20">
        <v>3.1191800000000001</v>
      </c>
      <c r="P188" s="20">
        <v>38.879399999999997</v>
      </c>
      <c r="Q188" s="20">
        <v>41.5764</v>
      </c>
      <c r="R188" s="20">
        <v>43.206600000000002</v>
      </c>
      <c r="S188" s="20">
        <v>44.040100000000002</v>
      </c>
      <c r="T188" s="20">
        <v>44.306399999999996</v>
      </c>
      <c r="U188" s="20" t="s">
        <v>21</v>
      </c>
      <c r="V188" s="20" t="s">
        <v>21</v>
      </c>
      <c r="W188" s="20" t="s">
        <v>21</v>
      </c>
      <c r="X188" s="20" t="s">
        <v>21</v>
      </c>
      <c r="Y188" s="24" t="s">
        <v>21</v>
      </c>
      <c r="Z188" s="24" t="s">
        <v>21</v>
      </c>
      <c r="AA188" s="24" t="s">
        <v>21</v>
      </c>
    </row>
    <row r="189" spans="1:27" x14ac:dyDescent="0.55000000000000004">
      <c r="A189">
        <v>188</v>
      </c>
      <c r="B189" t="s">
        <v>15</v>
      </c>
      <c r="C189" s="4">
        <v>2107355</v>
      </c>
      <c r="D189" s="5">
        <f t="shared" si="6"/>
        <v>0.4036989496311727</v>
      </c>
      <c r="E189" s="5">
        <v>850737</v>
      </c>
      <c r="F189" s="18">
        <f t="shared" si="7"/>
        <v>0.83100182547602841</v>
      </c>
      <c r="G189" s="18">
        <v>706964</v>
      </c>
      <c r="H189" s="18">
        <v>142.858</v>
      </c>
      <c r="I189" s="18">
        <v>150.38200000000001</v>
      </c>
      <c r="J189" s="10">
        <f t="shared" si="8"/>
        <v>0.72804131469212008</v>
      </c>
      <c r="K189" s="10">
        <v>514699</v>
      </c>
      <c r="L189" s="10">
        <v>0.30928899999999998</v>
      </c>
      <c r="M189" s="10">
        <v>37.202599999999997</v>
      </c>
      <c r="N189" s="10">
        <v>0.82952199999999998</v>
      </c>
      <c r="O189" s="20">
        <v>3.82816</v>
      </c>
      <c r="P189" s="20">
        <v>46.273400000000002</v>
      </c>
      <c r="Q189" s="20">
        <v>48.026000000000003</v>
      </c>
      <c r="R189" s="20">
        <v>47.277299999999997</v>
      </c>
      <c r="S189" s="20">
        <v>47.988199999999999</v>
      </c>
      <c r="T189" s="20">
        <v>48.158299999999997</v>
      </c>
      <c r="U189" s="20">
        <v>49.210299999999997</v>
      </c>
      <c r="V189" s="20">
        <v>49.198399999999999</v>
      </c>
      <c r="W189" s="20">
        <v>49.227400000000003</v>
      </c>
      <c r="X189" s="20">
        <v>49.234099999999998</v>
      </c>
      <c r="Y189" s="24">
        <v>49.234099999999998</v>
      </c>
      <c r="Z189" s="24" t="s">
        <v>21</v>
      </c>
      <c r="AA189" s="24">
        <v>49.214599999999997</v>
      </c>
    </row>
    <row r="190" spans="1:27" x14ac:dyDescent="0.55000000000000004">
      <c r="A190">
        <v>189</v>
      </c>
      <c r="B190" t="s">
        <v>15</v>
      </c>
      <c r="C190" s="4">
        <v>2325563</v>
      </c>
      <c r="D190" s="5">
        <f t="shared" si="6"/>
        <v>0.40361366258407105</v>
      </c>
      <c r="E190" s="5">
        <v>938629</v>
      </c>
      <c r="F190" s="18">
        <f t="shared" si="7"/>
        <v>0.80466297120587582</v>
      </c>
      <c r="G190" s="18">
        <v>755280</v>
      </c>
      <c r="H190" s="18">
        <v>142.85599999999999</v>
      </c>
      <c r="I190" s="18">
        <v>150.292</v>
      </c>
      <c r="J190" s="10">
        <f t="shared" si="8"/>
        <v>0.77682448893125733</v>
      </c>
      <c r="K190" s="10">
        <v>586720</v>
      </c>
      <c r="L190" s="10">
        <v>0.35420699999999999</v>
      </c>
      <c r="M190" s="10">
        <v>63.4178</v>
      </c>
      <c r="N190" s="10">
        <v>0.55735400000000002</v>
      </c>
      <c r="O190" s="20">
        <v>3.7097699999999998</v>
      </c>
      <c r="P190" s="20">
        <v>46.732300000000002</v>
      </c>
      <c r="Q190" s="20">
        <v>48.749499999999998</v>
      </c>
      <c r="R190" s="20">
        <v>48.041200000000003</v>
      </c>
      <c r="S190" s="20">
        <v>48.781399999999998</v>
      </c>
      <c r="T190" s="20">
        <v>48.930599999999998</v>
      </c>
      <c r="U190" s="20">
        <v>48.9422</v>
      </c>
      <c r="V190" s="20">
        <v>48.944400000000002</v>
      </c>
      <c r="W190" s="20">
        <v>48.9255</v>
      </c>
      <c r="X190" s="20">
        <v>49.033799999999999</v>
      </c>
      <c r="Y190" s="24">
        <v>49.033799999999999</v>
      </c>
      <c r="Z190" s="24" t="s">
        <v>21</v>
      </c>
      <c r="AA190" s="24">
        <v>49.0137</v>
      </c>
    </row>
    <row r="191" spans="1:27" x14ac:dyDescent="0.55000000000000004">
      <c r="A191">
        <v>190</v>
      </c>
      <c r="B191" t="s">
        <v>15</v>
      </c>
      <c r="C191" s="4">
        <v>2469198</v>
      </c>
      <c r="D191" s="5">
        <f t="shared" si="6"/>
        <v>0.40505378669511316</v>
      </c>
      <c r="E191" s="5">
        <v>1000158</v>
      </c>
      <c r="F191" s="18">
        <f t="shared" si="7"/>
        <v>0.79983862549717144</v>
      </c>
      <c r="G191" s="18">
        <v>799965</v>
      </c>
      <c r="H191" s="18">
        <v>142.85</v>
      </c>
      <c r="I191" s="18">
        <v>150.273</v>
      </c>
      <c r="J191" s="10">
        <f t="shared" si="8"/>
        <v>0.69112523672910686</v>
      </c>
      <c r="K191" s="10">
        <v>552876</v>
      </c>
      <c r="L191" s="10">
        <v>0.32949800000000001</v>
      </c>
      <c r="M191" s="10">
        <v>52.4726</v>
      </c>
      <c r="N191" s="10">
        <v>0.62672000000000005</v>
      </c>
      <c r="O191" s="20">
        <v>3.6691699999999998</v>
      </c>
      <c r="P191" s="20">
        <v>46.146500000000003</v>
      </c>
      <c r="Q191" s="20">
        <v>48.333799999999997</v>
      </c>
      <c r="R191" s="20">
        <v>47.344499999999996</v>
      </c>
      <c r="S191" s="20">
        <v>48.148400000000002</v>
      </c>
      <c r="T191" s="20">
        <v>48.070900000000002</v>
      </c>
      <c r="U191" s="20">
        <v>49.334400000000002</v>
      </c>
      <c r="V191" s="20">
        <v>49.349800000000002</v>
      </c>
      <c r="W191" s="20">
        <v>49.318600000000004</v>
      </c>
      <c r="X191" s="20">
        <v>49.382599999999996</v>
      </c>
      <c r="Y191" s="24">
        <v>49.382599999999996</v>
      </c>
      <c r="Z191" s="24" t="s">
        <v>21</v>
      </c>
      <c r="AA191" s="24">
        <v>49.396700000000003</v>
      </c>
    </row>
    <row r="192" spans="1:27" x14ac:dyDescent="0.55000000000000004">
      <c r="A192">
        <v>191</v>
      </c>
      <c r="B192" t="s">
        <v>15</v>
      </c>
      <c r="C192" s="4">
        <v>2466525</v>
      </c>
      <c r="D192" s="5">
        <f t="shared" si="6"/>
        <v>0.41783440265150362</v>
      </c>
      <c r="E192" s="5">
        <v>1030599</v>
      </c>
      <c r="F192" s="18">
        <f t="shared" si="7"/>
        <v>0.80837357691983014</v>
      </c>
      <c r="G192" s="18">
        <v>833109</v>
      </c>
      <c r="H192" s="18">
        <v>142.85499999999999</v>
      </c>
      <c r="I192" s="18">
        <v>150.32400000000001</v>
      </c>
      <c r="J192" s="10">
        <f t="shared" si="8"/>
        <v>0.63921287610624777</v>
      </c>
      <c r="K192" s="10">
        <v>532534</v>
      </c>
      <c r="L192" s="10">
        <v>0.31883299999999998</v>
      </c>
      <c r="M192" s="10">
        <v>48.420099999999998</v>
      </c>
      <c r="N192" s="10">
        <v>0.65697099999999997</v>
      </c>
      <c r="O192" s="20">
        <v>3.62473</v>
      </c>
      <c r="P192" s="20">
        <v>45.183999999999997</v>
      </c>
      <c r="Q192" s="20">
        <v>47.011000000000003</v>
      </c>
      <c r="R192" s="20">
        <v>46.723100000000002</v>
      </c>
      <c r="S192" s="20">
        <v>47.485100000000003</v>
      </c>
      <c r="T192" s="20">
        <v>47.755299999999998</v>
      </c>
      <c r="U192" s="20">
        <v>49.046799999999998</v>
      </c>
      <c r="V192" s="20">
        <v>49.040399999999998</v>
      </c>
      <c r="W192" s="20">
        <v>49.061700000000002</v>
      </c>
      <c r="X192" s="20">
        <v>49.125</v>
      </c>
      <c r="Y192" s="24">
        <v>49.125</v>
      </c>
      <c r="Z192" s="24" t="s">
        <v>21</v>
      </c>
      <c r="AA192" s="24">
        <v>49.107700000000001</v>
      </c>
    </row>
    <row r="193" spans="1:27" x14ac:dyDescent="0.55000000000000004">
      <c r="A193">
        <v>192</v>
      </c>
      <c r="B193" t="s">
        <v>15</v>
      </c>
      <c r="C193" s="4">
        <v>2446370</v>
      </c>
      <c r="D193" s="5">
        <f t="shared" si="6"/>
        <v>0.40556538871879561</v>
      </c>
      <c r="E193" s="5">
        <v>992163</v>
      </c>
      <c r="F193" s="18">
        <f t="shared" si="7"/>
        <v>0.81025597608457478</v>
      </c>
      <c r="G193" s="18">
        <v>803906</v>
      </c>
      <c r="H193" s="18">
        <v>142.84399999999999</v>
      </c>
      <c r="I193" s="18">
        <v>150.291</v>
      </c>
      <c r="J193" s="10">
        <f t="shared" si="8"/>
        <v>0.75280567628553585</v>
      </c>
      <c r="K193" s="10">
        <v>605185</v>
      </c>
      <c r="L193" s="10">
        <v>0.36268099999999998</v>
      </c>
      <c r="M193" s="10">
        <v>53.258099999999999</v>
      </c>
      <c r="N193" s="10">
        <v>0.67965500000000001</v>
      </c>
      <c r="O193" s="20">
        <v>3.80375</v>
      </c>
      <c r="P193" s="20">
        <v>47.648699999999998</v>
      </c>
      <c r="Q193" s="20">
        <v>49.329799999999999</v>
      </c>
      <c r="R193" s="20">
        <v>48.397100000000002</v>
      </c>
      <c r="S193" s="20">
        <v>49.1875</v>
      </c>
      <c r="T193" s="20">
        <v>49.314700000000002</v>
      </c>
      <c r="U193" s="20">
        <v>49.258699999999997</v>
      </c>
      <c r="V193" s="20">
        <v>49.260800000000003</v>
      </c>
      <c r="W193" s="20">
        <v>49.233600000000003</v>
      </c>
      <c r="X193" s="20">
        <v>49.241999999999997</v>
      </c>
      <c r="Y193" s="24">
        <v>49.241999999999997</v>
      </c>
      <c r="Z193" s="24" t="s">
        <v>21</v>
      </c>
      <c r="AA193" s="24">
        <v>49.242100000000001</v>
      </c>
    </row>
    <row r="194" spans="1:27" x14ac:dyDescent="0.55000000000000004">
      <c r="A194">
        <v>193</v>
      </c>
      <c r="B194" t="s">
        <v>15</v>
      </c>
      <c r="C194" s="4">
        <v>2080474</v>
      </c>
      <c r="D194" s="5">
        <f t="shared" si="6"/>
        <v>0.41657862583238242</v>
      </c>
      <c r="E194" s="5">
        <v>866681</v>
      </c>
      <c r="F194" s="18">
        <f t="shared" si="7"/>
        <v>0.82298100454492484</v>
      </c>
      <c r="G194" s="18">
        <v>713262</v>
      </c>
      <c r="H194" s="18">
        <v>142.85300000000001</v>
      </c>
      <c r="I194" s="18">
        <v>150.34299999999999</v>
      </c>
      <c r="J194" s="10">
        <f t="shared" si="8"/>
        <v>0.73641242628935788</v>
      </c>
      <c r="K194" s="10">
        <v>525255</v>
      </c>
      <c r="L194" s="10">
        <v>0.31096699999999999</v>
      </c>
      <c r="M194" s="10">
        <v>28.361499999999999</v>
      </c>
      <c r="N194" s="10">
        <v>1.0938099999999999</v>
      </c>
      <c r="O194" s="20">
        <v>3.7389199999999998</v>
      </c>
      <c r="P194" s="20">
        <v>46.351399999999998</v>
      </c>
      <c r="Q194" s="20">
        <v>48.545299999999997</v>
      </c>
      <c r="R194" s="20">
        <v>47.996299999999998</v>
      </c>
      <c r="S194" s="20">
        <v>48.607799999999997</v>
      </c>
      <c r="T194" s="20">
        <v>48.838700000000003</v>
      </c>
      <c r="U194" s="20">
        <v>49.292099999999998</v>
      </c>
      <c r="V194" s="20">
        <v>49.291200000000003</v>
      </c>
      <c r="W194" s="20">
        <v>49.271999999999998</v>
      </c>
      <c r="X194" s="20">
        <v>49.276400000000002</v>
      </c>
      <c r="Y194" s="24">
        <v>49.276400000000002</v>
      </c>
      <c r="Z194" s="24" t="s">
        <v>21</v>
      </c>
      <c r="AA194" s="24">
        <v>49.279699999999998</v>
      </c>
    </row>
    <row r="195" spans="1:27" x14ac:dyDescent="0.55000000000000004">
      <c r="A195">
        <v>194</v>
      </c>
      <c r="B195" t="s">
        <v>15</v>
      </c>
      <c r="C195" s="4">
        <v>2404351</v>
      </c>
      <c r="D195" s="5">
        <f t="shared" ref="D195:D258" si="9">E195/C195</f>
        <v>0.4071048694637347</v>
      </c>
      <c r="E195" s="5">
        <v>978823</v>
      </c>
      <c r="F195" s="18">
        <f t="shared" ref="F195:F258" si="10">G195/E195</f>
        <v>0.80198667174759886</v>
      </c>
      <c r="G195" s="18">
        <v>785003</v>
      </c>
      <c r="H195" s="18">
        <v>142.85</v>
      </c>
      <c r="I195" s="18">
        <v>150.28399999999999</v>
      </c>
      <c r="J195" s="10">
        <f t="shared" si="8"/>
        <v>0.73622139023672517</v>
      </c>
      <c r="K195" s="10">
        <v>577936</v>
      </c>
      <c r="L195" s="10">
        <v>0.34654800000000002</v>
      </c>
      <c r="M195" s="10">
        <v>47.853299999999997</v>
      </c>
      <c r="N195" s="10">
        <v>0.72270100000000004</v>
      </c>
      <c r="O195" s="20">
        <v>3.6751299999999998</v>
      </c>
      <c r="P195" s="20">
        <v>45.978499999999997</v>
      </c>
      <c r="Q195" s="20">
        <v>47.784700000000001</v>
      </c>
      <c r="R195" s="20">
        <v>47.496400000000001</v>
      </c>
      <c r="S195" s="20">
        <v>48.263300000000001</v>
      </c>
      <c r="T195" s="20">
        <v>48.428899999999999</v>
      </c>
      <c r="U195" s="20">
        <v>48.833199999999998</v>
      </c>
      <c r="V195" s="20">
        <v>48.860599999999998</v>
      </c>
      <c r="W195" s="20" t="s">
        <v>21</v>
      </c>
      <c r="X195" s="20" t="s">
        <v>21</v>
      </c>
      <c r="Y195" s="24" t="s">
        <v>21</v>
      </c>
      <c r="Z195" s="24" t="s">
        <v>21</v>
      </c>
      <c r="AA195" s="24" t="s">
        <v>21</v>
      </c>
    </row>
    <row r="196" spans="1:27" x14ac:dyDescent="0.55000000000000004">
      <c r="A196">
        <v>195</v>
      </c>
      <c r="B196" t="s">
        <v>15</v>
      </c>
      <c r="C196" s="4">
        <v>1604718</v>
      </c>
      <c r="D196" s="5">
        <f t="shared" si="9"/>
        <v>0.45183452793574946</v>
      </c>
      <c r="E196" s="5">
        <v>725067</v>
      </c>
      <c r="F196" s="18">
        <f t="shared" si="10"/>
        <v>0.83171072466406548</v>
      </c>
      <c r="G196" s="18">
        <v>603046</v>
      </c>
      <c r="H196" s="18">
        <v>142.84200000000001</v>
      </c>
      <c r="I196" s="18">
        <v>150.416</v>
      </c>
      <c r="J196" s="10">
        <f t="shared" ref="J196:J259" si="11">(K196/G196)</f>
        <v>0.54610925203052507</v>
      </c>
      <c r="K196" s="10">
        <v>329329</v>
      </c>
      <c r="L196" s="10">
        <v>0.195525</v>
      </c>
      <c r="M196" s="10">
        <v>36.140799999999999</v>
      </c>
      <c r="N196" s="10">
        <v>0.53969999999999996</v>
      </c>
      <c r="O196" s="20">
        <v>3.3880599999999998</v>
      </c>
      <c r="P196" s="20">
        <v>42.546100000000003</v>
      </c>
      <c r="Q196" s="20">
        <v>44.869300000000003</v>
      </c>
      <c r="R196" s="20">
        <v>45.315300000000001</v>
      </c>
      <c r="S196" s="20">
        <v>46.192500000000003</v>
      </c>
      <c r="T196" s="20">
        <v>46.375799999999998</v>
      </c>
      <c r="U196" s="20" t="s">
        <v>21</v>
      </c>
      <c r="V196" s="20" t="s">
        <v>21</v>
      </c>
      <c r="W196" s="20" t="s">
        <v>21</v>
      </c>
      <c r="X196" s="20" t="s">
        <v>21</v>
      </c>
      <c r="Y196" s="24" t="s">
        <v>21</v>
      </c>
      <c r="Z196" s="24" t="s">
        <v>21</v>
      </c>
      <c r="AA196" s="24" t="s">
        <v>21</v>
      </c>
    </row>
    <row r="197" spans="1:27" x14ac:dyDescent="0.55000000000000004">
      <c r="A197">
        <v>196</v>
      </c>
      <c r="B197" t="s">
        <v>15</v>
      </c>
      <c r="C197" s="4">
        <v>2312447</v>
      </c>
      <c r="D197" s="5">
        <f t="shared" si="9"/>
        <v>0.41237139705255949</v>
      </c>
      <c r="E197" s="5">
        <v>953587</v>
      </c>
      <c r="F197" s="18">
        <f t="shared" si="10"/>
        <v>0.79893287135835533</v>
      </c>
      <c r="G197" s="18">
        <v>761852</v>
      </c>
      <c r="H197" s="18">
        <v>142.845</v>
      </c>
      <c r="I197" s="18">
        <v>150.27799999999999</v>
      </c>
      <c r="J197" s="10">
        <f t="shared" si="11"/>
        <v>0.75204107884470994</v>
      </c>
      <c r="K197" s="10">
        <v>572944</v>
      </c>
      <c r="L197" s="10">
        <v>0.34346900000000002</v>
      </c>
      <c r="M197" s="10">
        <v>46.046999999999997</v>
      </c>
      <c r="N197" s="10">
        <v>0.74419199999999996</v>
      </c>
      <c r="O197" s="20">
        <v>3.68242</v>
      </c>
      <c r="P197" s="20">
        <v>46.027999999999999</v>
      </c>
      <c r="Q197" s="20">
        <v>48.037700000000001</v>
      </c>
      <c r="R197" s="20">
        <v>47.623600000000003</v>
      </c>
      <c r="S197" s="20">
        <v>48.3292</v>
      </c>
      <c r="T197" s="20">
        <v>48.369300000000003</v>
      </c>
      <c r="U197" s="20">
        <v>49.123699999999999</v>
      </c>
      <c r="V197" s="20">
        <v>49.1235</v>
      </c>
      <c r="W197" s="20">
        <v>49.103400000000001</v>
      </c>
      <c r="X197" s="20">
        <v>49.178899999999999</v>
      </c>
      <c r="Y197" s="24">
        <v>49.178899999999999</v>
      </c>
      <c r="Z197" s="24" t="s">
        <v>21</v>
      </c>
      <c r="AA197" s="24">
        <v>49.142800000000001</v>
      </c>
    </row>
    <row r="198" spans="1:27" x14ac:dyDescent="0.55000000000000004">
      <c r="A198">
        <v>197</v>
      </c>
      <c r="B198" t="s">
        <v>15</v>
      </c>
      <c r="C198" s="4">
        <v>5170075</v>
      </c>
      <c r="D198" s="5">
        <f t="shared" si="9"/>
        <v>0.31647993501061394</v>
      </c>
      <c r="E198" s="5">
        <v>1636225</v>
      </c>
      <c r="F198" s="18">
        <f t="shared" si="10"/>
        <v>0.82137175510702987</v>
      </c>
      <c r="G198" s="18">
        <v>1343949</v>
      </c>
      <c r="H198" s="18">
        <v>142.86799999999999</v>
      </c>
      <c r="I198" s="18">
        <v>150.334</v>
      </c>
      <c r="J198" s="10">
        <f t="shared" si="11"/>
        <v>0.47511103471932342</v>
      </c>
      <c r="K198" s="10">
        <v>638525</v>
      </c>
      <c r="L198" s="10">
        <v>0.377606</v>
      </c>
      <c r="M198" s="10">
        <v>31.818999999999999</v>
      </c>
      <c r="N198" s="10">
        <v>1.18407</v>
      </c>
      <c r="O198" s="20">
        <v>3.8849300000000002</v>
      </c>
      <c r="P198" s="20">
        <v>47.438899999999997</v>
      </c>
      <c r="Q198" s="20">
        <v>49.175400000000003</v>
      </c>
      <c r="R198" s="20">
        <v>48.465800000000002</v>
      </c>
      <c r="S198" s="20">
        <v>49.258800000000001</v>
      </c>
      <c r="T198" s="20">
        <v>49.330500000000001</v>
      </c>
      <c r="U198" s="20">
        <v>49.2498</v>
      </c>
      <c r="V198" s="20">
        <v>49.242600000000003</v>
      </c>
      <c r="W198" s="20">
        <v>49.296399999999998</v>
      </c>
      <c r="X198" s="20">
        <v>49.329599999999999</v>
      </c>
      <c r="Y198" s="24">
        <v>49.329599999999999</v>
      </c>
      <c r="Z198" s="24" t="s">
        <v>21</v>
      </c>
      <c r="AA198" s="24">
        <v>49.321300000000001</v>
      </c>
    </row>
    <row r="199" spans="1:27" x14ac:dyDescent="0.55000000000000004">
      <c r="A199">
        <v>198</v>
      </c>
      <c r="B199" t="s">
        <v>15</v>
      </c>
      <c r="C199" s="4">
        <v>2255720</v>
      </c>
      <c r="D199" s="5">
        <f t="shared" si="9"/>
        <v>0.4084691362403135</v>
      </c>
      <c r="E199" s="5">
        <v>921392</v>
      </c>
      <c r="F199" s="18">
        <f t="shared" si="10"/>
        <v>0.81177175404171076</v>
      </c>
      <c r="G199" s="18">
        <v>747960</v>
      </c>
      <c r="H199" s="18">
        <v>142.84899999999999</v>
      </c>
      <c r="I199" s="18">
        <v>150.31700000000001</v>
      </c>
      <c r="J199" s="10">
        <f t="shared" si="11"/>
        <v>0.63889780202149848</v>
      </c>
      <c r="K199" s="10">
        <v>477870</v>
      </c>
      <c r="L199" s="10">
        <v>0.28285399999999999</v>
      </c>
      <c r="M199" s="10">
        <v>47.066600000000001</v>
      </c>
      <c r="N199" s="10">
        <v>0.59977899999999995</v>
      </c>
      <c r="O199" s="20">
        <v>3.6183999999999998</v>
      </c>
      <c r="P199" s="20">
        <v>45.666800000000002</v>
      </c>
      <c r="Q199" s="20">
        <v>47.709400000000002</v>
      </c>
      <c r="R199" s="20">
        <v>47.480400000000003</v>
      </c>
      <c r="S199" s="20">
        <v>47.952100000000002</v>
      </c>
      <c r="T199" s="20">
        <v>48.220399999999998</v>
      </c>
      <c r="U199" s="20">
        <v>49.068800000000003</v>
      </c>
      <c r="V199" s="20">
        <v>49.0717</v>
      </c>
      <c r="W199" s="20">
        <v>49.100299999999997</v>
      </c>
      <c r="X199" s="20">
        <v>49.045200000000001</v>
      </c>
      <c r="Y199" s="24">
        <v>49.045200000000001</v>
      </c>
      <c r="Z199" s="24" t="s">
        <v>21</v>
      </c>
      <c r="AA199" s="24">
        <v>49.026899999999998</v>
      </c>
    </row>
    <row r="200" spans="1:27" x14ac:dyDescent="0.55000000000000004">
      <c r="A200">
        <v>199</v>
      </c>
      <c r="B200" t="s">
        <v>15</v>
      </c>
      <c r="C200" s="4">
        <v>1439195</v>
      </c>
      <c r="D200" s="5">
        <f t="shared" si="9"/>
        <v>0.43837492487119534</v>
      </c>
      <c r="E200" s="5">
        <v>630907</v>
      </c>
      <c r="F200" s="18">
        <f t="shared" si="10"/>
        <v>0.83922828562688323</v>
      </c>
      <c r="G200" s="18">
        <v>529475</v>
      </c>
      <c r="H200" s="18">
        <v>142.864</v>
      </c>
      <c r="I200" s="18">
        <v>150.375</v>
      </c>
      <c r="J200" s="10">
        <f t="shared" si="11"/>
        <v>0.78579725199490058</v>
      </c>
      <c r="K200" s="10">
        <v>416060</v>
      </c>
      <c r="L200" s="10">
        <v>0.24940699999999999</v>
      </c>
      <c r="M200" s="10">
        <v>36.217700000000001</v>
      </c>
      <c r="N200" s="10">
        <v>0.68727899999999997</v>
      </c>
      <c r="O200" s="20">
        <v>3.5722999999999998</v>
      </c>
      <c r="P200" s="20">
        <v>45.191600000000001</v>
      </c>
      <c r="Q200" s="20">
        <v>47.5319</v>
      </c>
      <c r="R200" s="20">
        <v>47.308100000000003</v>
      </c>
      <c r="S200" s="20">
        <v>48.023899999999998</v>
      </c>
      <c r="T200" s="20">
        <v>48.309399999999997</v>
      </c>
      <c r="U200" s="20">
        <v>49.2087</v>
      </c>
      <c r="V200" s="20">
        <v>49.223999999999997</v>
      </c>
      <c r="W200" s="20" t="s">
        <v>21</v>
      </c>
      <c r="X200" s="20" t="s">
        <v>21</v>
      </c>
      <c r="Y200" s="24" t="s">
        <v>21</v>
      </c>
      <c r="Z200" s="24" t="s">
        <v>21</v>
      </c>
      <c r="AA200" s="24" t="s">
        <v>21</v>
      </c>
    </row>
    <row r="201" spans="1:27" x14ac:dyDescent="0.55000000000000004">
      <c r="A201">
        <v>200</v>
      </c>
      <c r="B201" t="s">
        <v>15</v>
      </c>
      <c r="C201" s="4">
        <v>2488693</v>
      </c>
      <c r="D201" s="5">
        <f t="shared" si="9"/>
        <v>0.40556750069213038</v>
      </c>
      <c r="E201" s="5">
        <v>1009333</v>
      </c>
      <c r="F201" s="18">
        <f t="shared" si="10"/>
        <v>0.80749267090246724</v>
      </c>
      <c r="G201" s="18">
        <v>815029</v>
      </c>
      <c r="H201" s="18">
        <v>142.857</v>
      </c>
      <c r="I201" s="18">
        <v>150.292</v>
      </c>
      <c r="J201" s="10">
        <f t="shared" si="11"/>
        <v>0.73067461403213874</v>
      </c>
      <c r="K201" s="10">
        <v>595521</v>
      </c>
      <c r="L201" s="10">
        <v>0.35741499999999998</v>
      </c>
      <c r="M201" s="10">
        <v>56.351700000000001</v>
      </c>
      <c r="N201" s="10">
        <v>0.63271100000000002</v>
      </c>
      <c r="O201" s="20">
        <v>3.6821899999999999</v>
      </c>
      <c r="P201" s="20">
        <v>46.082099999999997</v>
      </c>
      <c r="Q201" s="20">
        <v>48.293100000000003</v>
      </c>
      <c r="R201" s="20">
        <v>47.590699999999998</v>
      </c>
      <c r="S201" s="20">
        <v>48.247799999999998</v>
      </c>
      <c r="T201" s="20">
        <v>48.3917</v>
      </c>
      <c r="U201" s="20">
        <v>49.106999999999999</v>
      </c>
      <c r="V201" s="20">
        <v>49.094799999999999</v>
      </c>
      <c r="W201" s="20">
        <v>49.082500000000003</v>
      </c>
      <c r="X201" s="20">
        <v>49.0212</v>
      </c>
      <c r="Y201" s="24">
        <v>49.0212</v>
      </c>
      <c r="Z201" s="24" t="s">
        <v>21</v>
      </c>
      <c r="AA201" s="24">
        <v>48.976700000000001</v>
      </c>
    </row>
    <row r="202" spans="1:27" x14ac:dyDescent="0.55000000000000004">
      <c r="A202">
        <v>201</v>
      </c>
      <c r="B202" t="s">
        <v>15</v>
      </c>
      <c r="C202" s="4">
        <v>1011509</v>
      </c>
      <c r="D202" s="5">
        <f t="shared" si="9"/>
        <v>0.47377531984391635</v>
      </c>
      <c r="E202" s="5">
        <v>479228</v>
      </c>
      <c r="F202" s="18">
        <f t="shared" si="10"/>
        <v>0.83272680227365681</v>
      </c>
      <c r="G202" s="18">
        <v>399066</v>
      </c>
      <c r="H202" s="18">
        <v>142.857</v>
      </c>
      <c r="I202" s="18">
        <v>150.422</v>
      </c>
      <c r="J202" s="10">
        <f t="shared" si="11"/>
        <v>0.749773220469797</v>
      </c>
      <c r="K202" s="10">
        <v>299209</v>
      </c>
      <c r="L202" s="10">
        <v>0.18040100000000001</v>
      </c>
      <c r="M202" s="10">
        <v>42.011400000000002</v>
      </c>
      <c r="N202" s="10">
        <v>0.42858099999999999</v>
      </c>
      <c r="O202" s="20">
        <v>3.2640500000000001</v>
      </c>
      <c r="P202" s="20">
        <v>41.054099999999998</v>
      </c>
      <c r="Q202" s="20">
        <v>43.394500000000001</v>
      </c>
      <c r="R202" s="20">
        <v>44.630499999999998</v>
      </c>
      <c r="S202" s="20">
        <v>45.455399999999997</v>
      </c>
      <c r="T202" s="20">
        <v>45.6282</v>
      </c>
      <c r="U202" s="20" t="s">
        <v>21</v>
      </c>
      <c r="V202" s="20" t="s">
        <v>21</v>
      </c>
      <c r="W202" s="20" t="s">
        <v>21</v>
      </c>
      <c r="X202" s="20" t="s">
        <v>21</v>
      </c>
      <c r="Y202" s="24" t="s">
        <v>21</v>
      </c>
      <c r="Z202" s="24" t="s">
        <v>21</v>
      </c>
      <c r="AA202" s="24" t="s">
        <v>21</v>
      </c>
    </row>
    <row r="203" spans="1:27" x14ac:dyDescent="0.55000000000000004">
      <c r="A203">
        <v>202</v>
      </c>
      <c r="B203" t="s">
        <v>15</v>
      </c>
      <c r="C203" s="4">
        <v>1710119</v>
      </c>
      <c r="D203" s="5">
        <f t="shared" si="9"/>
        <v>0.43958753747546225</v>
      </c>
      <c r="E203" s="5">
        <v>751747</v>
      </c>
      <c r="F203" s="18">
        <f t="shared" si="10"/>
        <v>0.80438897661048203</v>
      </c>
      <c r="G203" s="18">
        <v>604697</v>
      </c>
      <c r="H203" s="18">
        <v>142.839</v>
      </c>
      <c r="I203" s="18">
        <v>150.35</v>
      </c>
      <c r="J203" s="10">
        <f t="shared" si="11"/>
        <v>0.75813506599172809</v>
      </c>
      <c r="K203" s="10">
        <v>458442</v>
      </c>
      <c r="L203" s="10">
        <v>0.27322200000000002</v>
      </c>
      <c r="M203" s="10">
        <v>38.626100000000001</v>
      </c>
      <c r="N203" s="10">
        <v>0.70573200000000003</v>
      </c>
      <c r="O203" s="20">
        <v>3.5242399999999998</v>
      </c>
      <c r="P203" s="20">
        <v>44.167000000000002</v>
      </c>
      <c r="Q203" s="20">
        <v>46.1905</v>
      </c>
      <c r="R203" s="20">
        <v>46.3825</v>
      </c>
      <c r="S203" s="20">
        <v>47.244399999999999</v>
      </c>
      <c r="T203" s="20">
        <v>47.490200000000002</v>
      </c>
      <c r="U203" s="20">
        <v>48.9923</v>
      </c>
      <c r="V203" s="20">
        <v>48.980200000000004</v>
      </c>
      <c r="W203" s="20">
        <v>48.977800000000002</v>
      </c>
      <c r="X203" s="20">
        <v>48.980699999999999</v>
      </c>
      <c r="Y203" s="24">
        <v>48.980699999999999</v>
      </c>
      <c r="Z203" s="24" t="s">
        <v>21</v>
      </c>
      <c r="AA203" s="24">
        <v>48.957099999999997</v>
      </c>
    </row>
    <row r="204" spans="1:27" x14ac:dyDescent="0.55000000000000004">
      <c r="A204">
        <v>203</v>
      </c>
      <c r="B204" t="s">
        <v>15</v>
      </c>
      <c r="C204" s="4">
        <v>1257691</v>
      </c>
      <c r="D204" s="5">
        <f t="shared" si="9"/>
        <v>0.45356450829337253</v>
      </c>
      <c r="E204" s="5">
        <v>570444</v>
      </c>
      <c r="F204" s="18">
        <f t="shared" si="10"/>
        <v>0.8110682205439973</v>
      </c>
      <c r="G204" s="18">
        <v>462669</v>
      </c>
      <c r="H204" s="18">
        <v>142.84299999999999</v>
      </c>
      <c r="I204" s="18">
        <v>150.358</v>
      </c>
      <c r="J204" s="10">
        <f t="shared" si="11"/>
        <v>0.79302265766671209</v>
      </c>
      <c r="K204" s="10">
        <v>366907</v>
      </c>
      <c r="L204" s="10">
        <v>0.22189</v>
      </c>
      <c r="M204" s="10">
        <v>50.510899999999999</v>
      </c>
      <c r="N204" s="10">
        <v>0.43839099999999998</v>
      </c>
      <c r="O204" s="20">
        <v>3.3696100000000002</v>
      </c>
      <c r="P204" s="20">
        <v>42.253500000000003</v>
      </c>
      <c r="Q204" s="20">
        <v>44.322499999999998</v>
      </c>
      <c r="R204" s="20">
        <v>44.764899999999997</v>
      </c>
      <c r="S204" s="20">
        <v>45.530700000000003</v>
      </c>
      <c r="T204" s="20">
        <v>45.802199999999999</v>
      </c>
      <c r="U204" s="20" t="s">
        <v>21</v>
      </c>
      <c r="V204" s="20" t="s">
        <v>21</v>
      </c>
      <c r="W204" s="20" t="s">
        <v>21</v>
      </c>
      <c r="X204" s="20" t="s">
        <v>21</v>
      </c>
      <c r="Y204" s="24" t="s">
        <v>21</v>
      </c>
      <c r="Z204" s="24" t="s">
        <v>21</v>
      </c>
      <c r="AA204" s="24" t="s">
        <v>21</v>
      </c>
    </row>
    <row r="205" spans="1:27" x14ac:dyDescent="0.55000000000000004">
      <c r="A205">
        <v>204</v>
      </c>
      <c r="B205" t="s">
        <v>15</v>
      </c>
      <c r="C205" s="4">
        <v>1457360</v>
      </c>
      <c r="D205" s="5">
        <f t="shared" si="9"/>
        <v>0.44427046165669432</v>
      </c>
      <c r="E205" s="5">
        <v>647462</v>
      </c>
      <c r="F205" s="18">
        <f t="shared" si="10"/>
        <v>0.82395723610034255</v>
      </c>
      <c r="G205" s="18">
        <v>533481</v>
      </c>
      <c r="H205" s="18">
        <v>142.852</v>
      </c>
      <c r="I205" s="18">
        <v>150.34399999999999</v>
      </c>
      <c r="J205" s="10">
        <f t="shared" si="11"/>
        <v>0.75569889086959052</v>
      </c>
      <c r="K205" s="10">
        <v>403151</v>
      </c>
      <c r="L205" s="10">
        <v>0.24149200000000001</v>
      </c>
      <c r="M205" s="10">
        <v>49.4739</v>
      </c>
      <c r="N205" s="10">
        <v>0.48710599999999998</v>
      </c>
      <c r="O205" s="20">
        <v>3.3882300000000001</v>
      </c>
      <c r="P205" s="20">
        <v>42.624400000000001</v>
      </c>
      <c r="Q205" s="20">
        <v>44.936199999999999</v>
      </c>
      <c r="R205" s="20">
        <v>45.741900000000001</v>
      </c>
      <c r="S205" s="20">
        <v>46.474699999999999</v>
      </c>
      <c r="T205" s="20">
        <v>46.759</v>
      </c>
      <c r="U205" s="20">
        <v>48.871000000000002</v>
      </c>
      <c r="V205" s="20">
        <v>48.888399999999997</v>
      </c>
      <c r="W205" s="20">
        <v>48.884</v>
      </c>
      <c r="X205" s="20">
        <v>49.068399999999997</v>
      </c>
      <c r="Y205" s="24">
        <v>49.068399999999997</v>
      </c>
      <c r="Z205" s="24" t="s">
        <v>21</v>
      </c>
      <c r="AA205" s="24">
        <v>49.106900000000003</v>
      </c>
    </row>
    <row r="206" spans="1:27" x14ac:dyDescent="0.55000000000000004">
      <c r="A206">
        <v>205</v>
      </c>
      <c r="B206" t="s">
        <v>15</v>
      </c>
      <c r="C206" s="4">
        <v>1228298</v>
      </c>
      <c r="D206" s="5">
        <f t="shared" si="9"/>
        <v>0.46923140801336483</v>
      </c>
      <c r="E206" s="5">
        <v>576356</v>
      </c>
      <c r="F206" s="18">
        <f t="shared" si="10"/>
        <v>0.83824060129503297</v>
      </c>
      <c r="G206" s="18">
        <v>483125</v>
      </c>
      <c r="H206" s="18">
        <v>142.85599999999999</v>
      </c>
      <c r="I206" s="18">
        <v>150.41800000000001</v>
      </c>
      <c r="J206" s="10">
        <f t="shared" si="11"/>
        <v>0.70992393272962484</v>
      </c>
      <c r="K206" s="10">
        <v>342982</v>
      </c>
      <c r="L206" s="10">
        <v>0.20624500000000001</v>
      </c>
      <c r="M206" s="10">
        <v>47.799799999999998</v>
      </c>
      <c r="N206" s="10">
        <v>0.43064999999999998</v>
      </c>
      <c r="O206" s="20">
        <v>3.3818299999999999</v>
      </c>
      <c r="P206" s="20">
        <v>42.484900000000003</v>
      </c>
      <c r="Q206" s="20">
        <v>44.7288</v>
      </c>
      <c r="R206" s="20">
        <v>45.772599999999997</v>
      </c>
      <c r="S206" s="20">
        <v>46.5276</v>
      </c>
      <c r="T206" s="20">
        <v>46.768700000000003</v>
      </c>
      <c r="U206" s="20">
        <v>48.869399999999999</v>
      </c>
      <c r="V206" s="20">
        <v>48.912700000000001</v>
      </c>
      <c r="W206" s="20" t="s">
        <v>21</v>
      </c>
      <c r="X206" s="20" t="s">
        <v>21</v>
      </c>
      <c r="Y206" s="24" t="s">
        <v>21</v>
      </c>
      <c r="Z206" s="24" t="s">
        <v>21</v>
      </c>
      <c r="AA206" s="24" t="s">
        <v>21</v>
      </c>
    </row>
    <row r="207" spans="1:27" x14ac:dyDescent="0.55000000000000004">
      <c r="A207">
        <v>206</v>
      </c>
      <c r="B207" t="s">
        <v>15</v>
      </c>
      <c r="C207" s="4">
        <v>1557690</v>
      </c>
      <c r="D207" s="5">
        <f t="shared" si="9"/>
        <v>0.44550135136002672</v>
      </c>
      <c r="E207" s="5">
        <v>693953</v>
      </c>
      <c r="F207" s="18">
        <f t="shared" si="10"/>
        <v>0.82838030817649033</v>
      </c>
      <c r="G207" s="18">
        <v>574857</v>
      </c>
      <c r="H207" s="18">
        <v>142.85300000000001</v>
      </c>
      <c r="I207" s="18">
        <v>150.37299999999999</v>
      </c>
      <c r="J207" s="10">
        <f t="shared" si="11"/>
        <v>0.76801708946746761</v>
      </c>
      <c r="K207" s="10">
        <v>441500</v>
      </c>
      <c r="L207" s="10">
        <v>0.26351000000000002</v>
      </c>
      <c r="M207" s="10">
        <v>43.450899999999997</v>
      </c>
      <c r="N207" s="10">
        <v>0.60501899999999997</v>
      </c>
      <c r="O207" s="20">
        <v>3.5712600000000001</v>
      </c>
      <c r="P207" s="20">
        <v>44.871899999999997</v>
      </c>
      <c r="Q207" s="20">
        <v>47.029600000000002</v>
      </c>
      <c r="R207" s="20">
        <v>46.975999999999999</v>
      </c>
      <c r="S207" s="20">
        <v>47.737299999999998</v>
      </c>
      <c r="T207" s="20">
        <v>47.9148</v>
      </c>
      <c r="U207" s="20">
        <v>48.914999999999999</v>
      </c>
      <c r="V207" s="20">
        <v>48.923900000000003</v>
      </c>
      <c r="W207" s="20">
        <v>48.909100000000002</v>
      </c>
      <c r="X207" s="20">
        <v>49.037799999999997</v>
      </c>
      <c r="Y207" s="24">
        <v>49.037799999999997</v>
      </c>
      <c r="Z207" s="24" t="s">
        <v>21</v>
      </c>
      <c r="AA207" s="24">
        <v>49.052199999999999</v>
      </c>
    </row>
    <row r="208" spans="1:27" x14ac:dyDescent="0.55000000000000004">
      <c r="A208">
        <v>207</v>
      </c>
      <c r="B208" t="s">
        <v>15</v>
      </c>
      <c r="C208" s="4">
        <v>1404155</v>
      </c>
      <c r="D208" s="5">
        <f t="shared" si="9"/>
        <v>0.45553802820913647</v>
      </c>
      <c r="E208" s="5">
        <v>639646</v>
      </c>
      <c r="F208" s="18">
        <f t="shared" si="10"/>
        <v>0.83260741097419511</v>
      </c>
      <c r="G208" s="18">
        <v>532574</v>
      </c>
      <c r="H208" s="18">
        <v>142.86099999999999</v>
      </c>
      <c r="I208" s="18">
        <v>150.38300000000001</v>
      </c>
      <c r="J208" s="10">
        <f t="shared" si="11"/>
        <v>0.74758061790474184</v>
      </c>
      <c r="K208" s="10">
        <v>398142</v>
      </c>
      <c r="L208" s="10">
        <v>0.238651</v>
      </c>
      <c r="M208" s="10">
        <v>46.543500000000002</v>
      </c>
      <c r="N208" s="10">
        <v>0.511629</v>
      </c>
      <c r="O208" s="20">
        <v>3.44252</v>
      </c>
      <c r="P208" s="20">
        <v>43.295200000000001</v>
      </c>
      <c r="Q208" s="20">
        <v>45.706400000000002</v>
      </c>
      <c r="R208" s="20">
        <v>46.456200000000003</v>
      </c>
      <c r="S208" s="20">
        <v>47.206299999999999</v>
      </c>
      <c r="T208" s="20">
        <v>47.327500000000001</v>
      </c>
      <c r="U208" s="20">
        <v>48.993499999999997</v>
      </c>
      <c r="V208" s="20">
        <v>49.002499999999998</v>
      </c>
      <c r="W208" s="20">
        <v>49.066600000000001</v>
      </c>
      <c r="X208" s="20">
        <v>48.986400000000003</v>
      </c>
      <c r="Y208" s="24">
        <v>48.986400000000003</v>
      </c>
      <c r="Z208" s="24" t="s">
        <v>21</v>
      </c>
      <c r="AA208" s="24">
        <v>49.000999999999998</v>
      </c>
    </row>
    <row r="209" spans="1:27" x14ac:dyDescent="0.55000000000000004">
      <c r="A209">
        <v>208</v>
      </c>
      <c r="B209" t="s">
        <v>15</v>
      </c>
      <c r="C209" s="4">
        <v>1298959</v>
      </c>
      <c r="D209" s="5">
        <f t="shared" si="9"/>
        <v>0.46023315593486785</v>
      </c>
      <c r="E209" s="5">
        <v>597824</v>
      </c>
      <c r="F209" s="18">
        <f t="shared" si="10"/>
        <v>0.82255981693608826</v>
      </c>
      <c r="G209" s="18">
        <v>491746</v>
      </c>
      <c r="H209" s="18">
        <v>142.852</v>
      </c>
      <c r="I209" s="18">
        <v>150.36099999999999</v>
      </c>
      <c r="J209" s="10">
        <f t="shared" si="11"/>
        <v>0.78116141259918737</v>
      </c>
      <c r="K209" s="10">
        <v>384133</v>
      </c>
      <c r="L209" s="10">
        <v>0.23111499999999999</v>
      </c>
      <c r="M209" s="10">
        <v>46.810400000000001</v>
      </c>
      <c r="N209" s="10">
        <v>0.492589</v>
      </c>
      <c r="O209" s="20">
        <v>3.3968500000000001</v>
      </c>
      <c r="P209" s="20">
        <v>42.5428</v>
      </c>
      <c r="Q209" s="20">
        <v>45.696100000000001</v>
      </c>
      <c r="R209" s="20">
        <v>46.438400000000001</v>
      </c>
      <c r="S209" s="20">
        <v>47.1755</v>
      </c>
      <c r="T209" s="20">
        <v>47.412500000000001</v>
      </c>
      <c r="U209" s="20">
        <v>49.169199999999996</v>
      </c>
      <c r="V209" s="20">
        <v>49.160600000000002</v>
      </c>
      <c r="W209" s="20">
        <v>49.168399999999998</v>
      </c>
      <c r="X209" s="20">
        <v>49.134999999999998</v>
      </c>
      <c r="Y209" s="24">
        <v>49.134999999999998</v>
      </c>
      <c r="Z209" s="24" t="s">
        <v>21</v>
      </c>
      <c r="AA209" s="24">
        <v>49.134500000000003</v>
      </c>
    </row>
    <row r="210" spans="1:27" x14ac:dyDescent="0.55000000000000004">
      <c r="A210">
        <v>209</v>
      </c>
      <c r="B210" t="s">
        <v>15</v>
      </c>
      <c r="C210" s="4">
        <v>1295439</v>
      </c>
      <c r="D210" s="5">
        <f t="shared" si="9"/>
        <v>0.45079776045031839</v>
      </c>
      <c r="E210" s="5">
        <v>583981</v>
      </c>
      <c r="F210" s="18">
        <f t="shared" si="10"/>
        <v>0.84364559805884098</v>
      </c>
      <c r="G210" s="18">
        <v>492673</v>
      </c>
      <c r="H210" s="18">
        <v>142.85499999999999</v>
      </c>
      <c r="I210" s="18">
        <v>150.43100000000001</v>
      </c>
      <c r="J210" s="10">
        <f t="shared" si="11"/>
        <v>0.74122998418829533</v>
      </c>
      <c r="K210" s="10">
        <v>365184</v>
      </c>
      <c r="L210" s="10">
        <v>0.219883</v>
      </c>
      <c r="M210" s="10">
        <v>39.677799999999998</v>
      </c>
      <c r="N210" s="10">
        <v>0.55308199999999996</v>
      </c>
      <c r="O210" s="20">
        <v>3.4813299999999998</v>
      </c>
      <c r="P210" s="20">
        <v>43.693399999999997</v>
      </c>
      <c r="Q210" s="20">
        <v>45.691600000000001</v>
      </c>
      <c r="R210" s="20">
        <v>45.5595</v>
      </c>
      <c r="S210" s="20">
        <v>46.377899999999997</v>
      </c>
      <c r="T210" s="20">
        <v>46.548900000000003</v>
      </c>
      <c r="U210" s="20">
        <v>49.180599999999998</v>
      </c>
      <c r="V210" s="20">
        <v>49.174599999999998</v>
      </c>
      <c r="W210" s="20" t="s">
        <v>21</v>
      </c>
      <c r="X210" s="20" t="s">
        <v>21</v>
      </c>
      <c r="Y210" s="24" t="s">
        <v>21</v>
      </c>
      <c r="Z210" s="24" t="s">
        <v>21</v>
      </c>
      <c r="AA210" s="24" t="s">
        <v>21</v>
      </c>
    </row>
    <row r="211" spans="1:27" x14ac:dyDescent="0.55000000000000004">
      <c r="A211">
        <v>210</v>
      </c>
      <c r="B211" t="s">
        <v>15</v>
      </c>
      <c r="C211" s="4">
        <v>1755627</v>
      </c>
      <c r="D211" s="5">
        <f t="shared" si="9"/>
        <v>0.46562396226533315</v>
      </c>
      <c r="E211" s="5">
        <v>817462</v>
      </c>
      <c r="F211" s="18">
        <f t="shared" si="10"/>
        <v>0.83385160411126147</v>
      </c>
      <c r="G211" s="18">
        <v>681642</v>
      </c>
      <c r="H211" s="18">
        <v>142.84700000000001</v>
      </c>
      <c r="I211" s="18">
        <v>150.43</v>
      </c>
      <c r="J211" s="10">
        <f t="shared" si="11"/>
        <v>0.51091041925233482</v>
      </c>
      <c r="K211" s="10">
        <v>348258</v>
      </c>
      <c r="L211" s="10">
        <v>0.20472899999999999</v>
      </c>
      <c r="M211" s="10">
        <v>21.075600000000001</v>
      </c>
      <c r="N211" s="10">
        <v>0.96913099999999996</v>
      </c>
      <c r="O211" s="20">
        <v>3.3702100000000002</v>
      </c>
      <c r="P211" s="20">
        <v>41.852800000000002</v>
      </c>
      <c r="Q211" s="20">
        <v>43.910699999999999</v>
      </c>
      <c r="R211" s="20">
        <v>44.560699999999997</v>
      </c>
      <c r="S211" s="20">
        <v>45.442999999999998</v>
      </c>
      <c r="T211" s="20">
        <v>45.459899999999998</v>
      </c>
      <c r="U211" s="20">
        <v>48.699800000000003</v>
      </c>
      <c r="V211" s="20">
        <v>48.718600000000002</v>
      </c>
      <c r="W211" s="20">
        <v>48.737900000000003</v>
      </c>
      <c r="X211" s="20">
        <v>48.844999999999999</v>
      </c>
      <c r="Y211" s="24">
        <v>48.844999999999999</v>
      </c>
      <c r="Z211" s="24" t="s">
        <v>21</v>
      </c>
      <c r="AA211" s="24">
        <v>48.845599999999997</v>
      </c>
    </row>
    <row r="212" spans="1:27" x14ac:dyDescent="0.55000000000000004">
      <c r="A212">
        <v>211</v>
      </c>
      <c r="B212" t="s">
        <v>15</v>
      </c>
      <c r="C212" s="4">
        <v>1491147</v>
      </c>
      <c r="D212" s="5">
        <f t="shared" si="9"/>
        <v>0.45768861151851559</v>
      </c>
      <c r="E212" s="5">
        <v>682481</v>
      </c>
      <c r="F212" s="18">
        <f t="shared" si="10"/>
        <v>0.81783522178639401</v>
      </c>
      <c r="G212" s="18">
        <v>558157</v>
      </c>
      <c r="H212" s="18">
        <v>142.85</v>
      </c>
      <c r="I212" s="18">
        <v>150.36600000000001</v>
      </c>
      <c r="J212" s="10">
        <f t="shared" si="11"/>
        <v>0.80542213033250498</v>
      </c>
      <c r="K212" s="10">
        <v>449552</v>
      </c>
      <c r="L212" s="10">
        <v>0.26973900000000001</v>
      </c>
      <c r="M212" s="10">
        <v>49.941299999999998</v>
      </c>
      <c r="N212" s="10">
        <v>0.53907499999999997</v>
      </c>
      <c r="O212" s="20">
        <v>3.5772400000000002</v>
      </c>
      <c r="P212" s="20">
        <v>45.241799999999998</v>
      </c>
      <c r="Q212" s="20">
        <v>47.738100000000003</v>
      </c>
      <c r="R212" s="20">
        <v>48.205199999999998</v>
      </c>
      <c r="S212" s="20">
        <v>48.9041</v>
      </c>
      <c r="T212" s="20">
        <v>48.943300000000001</v>
      </c>
      <c r="U212" s="20">
        <v>49.207900000000002</v>
      </c>
      <c r="V212" s="20">
        <v>49.200600000000001</v>
      </c>
      <c r="W212" s="20">
        <v>49.2438</v>
      </c>
      <c r="X212" s="20">
        <v>49.266199999999998</v>
      </c>
      <c r="Y212" s="24">
        <v>49.266199999999998</v>
      </c>
      <c r="Z212" s="24" t="s">
        <v>21</v>
      </c>
      <c r="AA212" s="24">
        <v>49.286700000000003</v>
      </c>
    </row>
    <row r="213" spans="1:27" x14ac:dyDescent="0.55000000000000004">
      <c r="A213">
        <v>212</v>
      </c>
      <c r="B213" t="s">
        <v>15</v>
      </c>
      <c r="C213" s="4">
        <v>1830377</v>
      </c>
      <c r="D213" s="5">
        <f t="shared" si="9"/>
        <v>0.44071248709965216</v>
      </c>
      <c r="E213" s="5">
        <v>806670</v>
      </c>
      <c r="F213" s="18">
        <f t="shared" si="10"/>
        <v>0.8205908240048595</v>
      </c>
      <c r="G213" s="18">
        <v>661946</v>
      </c>
      <c r="H213" s="18">
        <v>142.82599999999999</v>
      </c>
      <c r="I213" s="18">
        <v>150.374</v>
      </c>
      <c r="J213" s="10">
        <f t="shared" si="11"/>
        <v>0.742729769497814</v>
      </c>
      <c r="K213" s="10">
        <v>491647</v>
      </c>
      <c r="L213" s="10">
        <v>0.29354400000000003</v>
      </c>
      <c r="M213" s="10">
        <v>41.051499999999997</v>
      </c>
      <c r="N213" s="10">
        <v>0.71347099999999997</v>
      </c>
      <c r="O213" s="20">
        <v>3.5916299999999999</v>
      </c>
      <c r="P213" s="20">
        <v>44.965000000000003</v>
      </c>
      <c r="Q213" s="20">
        <v>46.933999999999997</v>
      </c>
      <c r="R213" s="20">
        <v>46.704900000000002</v>
      </c>
      <c r="S213" s="20">
        <v>47.546500000000002</v>
      </c>
      <c r="T213" s="20">
        <v>47.593400000000003</v>
      </c>
      <c r="U213" s="20" t="s">
        <v>21</v>
      </c>
      <c r="V213" s="20" t="s">
        <v>21</v>
      </c>
      <c r="W213" s="20" t="s">
        <v>21</v>
      </c>
      <c r="X213" s="20" t="s">
        <v>21</v>
      </c>
      <c r="Y213" s="24" t="s">
        <v>21</v>
      </c>
      <c r="Z213" s="24" t="s">
        <v>21</v>
      </c>
      <c r="AA213" s="24" t="s">
        <v>21</v>
      </c>
    </row>
    <row r="214" spans="1:27" x14ac:dyDescent="0.55000000000000004">
      <c r="A214">
        <v>213</v>
      </c>
      <c r="B214" t="s">
        <v>15</v>
      </c>
      <c r="C214" s="4">
        <v>1547034</v>
      </c>
      <c r="D214" s="5">
        <f t="shared" si="9"/>
        <v>0.44185583510123244</v>
      </c>
      <c r="E214" s="5">
        <v>683566</v>
      </c>
      <c r="F214" s="18">
        <f t="shared" si="10"/>
        <v>0.80690672151628373</v>
      </c>
      <c r="G214" s="18">
        <v>551574</v>
      </c>
      <c r="H214" s="18">
        <v>142.84399999999999</v>
      </c>
      <c r="I214" s="18">
        <v>150.346</v>
      </c>
      <c r="J214" s="10">
        <f t="shared" si="11"/>
        <v>0.75110683244677956</v>
      </c>
      <c r="K214" s="10">
        <v>414291</v>
      </c>
      <c r="L214" s="10">
        <v>0.24937699999999999</v>
      </c>
      <c r="M214" s="10">
        <v>49.200699999999998</v>
      </c>
      <c r="N214" s="10">
        <v>0.505722</v>
      </c>
      <c r="O214" s="20">
        <v>3.50779</v>
      </c>
      <c r="P214" s="20">
        <v>44.070700000000002</v>
      </c>
      <c r="Q214" s="20">
        <v>46.183399999999999</v>
      </c>
      <c r="R214" s="20">
        <v>46.489699999999999</v>
      </c>
      <c r="S214" s="20">
        <v>47.175899999999999</v>
      </c>
      <c r="T214" s="20">
        <v>47.336199999999998</v>
      </c>
      <c r="U214" s="20">
        <v>49.043500000000002</v>
      </c>
      <c r="V214" s="20">
        <v>49.0486</v>
      </c>
      <c r="W214" s="20">
        <v>49.037500000000001</v>
      </c>
      <c r="X214" s="20">
        <v>49.061199999999999</v>
      </c>
      <c r="Y214" s="24">
        <v>49.061199999999999</v>
      </c>
      <c r="Z214" s="24" t="s">
        <v>21</v>
      </c>
      <c r="AA214" s="24">
        <v>49.026800000000001</v>
      </c>
    </row>
    <row r="215" spans="1:27" x14ac:dyDescent="0.55000000000000004">
      <c r="A215">
        <v>214</v>
      </c>
      <c r="B215" t="s">
        <v>15</v>
      </c>
      <c r="C215" s="4">
        <v>634722</v>
      </c>
      <c r="D215" s="5">
        <f t="shared" si="9"/>
        <v>0.48782616641616328</v>
      </c>
      <c r="E215" s="5">
        <v>309634</v>
      </c>
      <c r="F215" s="18">
        <f t="shared" si="10"/>
        <v>0.83255714811680892</v>
      </c>
      <c r="G215" s="18">
        <v>257788</v>
      </c>
      <c r="H215" s="18">
        <v>142.85599999999999</v>
      </c>
      <c r="I215" s="18">
        <v>150.41</v>
      </c>
      <c r="J215" s="10">
        <f t="shared" si="11"/>
        <v>0.7037294210746815</v>
      </c>
      <c r="K215" s="10">
        <v>181413</v>
      </c>
      <c r="L215" s="10">
        <v>0.10834199999999999</v>
      </c>
      <c r="M215" s="10">
        <v>16.267600000000002</v>
      </c>
      <c r="N215" s="10">
        <v>0.66439800000000004</v>
      </c>
      <c r="O215" s="20">
        <v>2.67801</v>
      </c>
      <c r="P215" s="20">
        <v>33.381</v>
      </c>
      <c r="Q215" s="20">
        <v>36.247</v>
      </c>
      <c r="R215" s="20">
        <v>38.042299999999997</v>
      </c>
      <c r="S215" s="20">
        <v>38.803199999999997</v>
      </c>
      <c r="T215" s="20">
        <v>39.027799999999999</v>
      </c>
      <c r="U215" s="20" t="s">
        <v>21</v>
      </c>
      <c r="V215" s="20" t="s">
        <v>21</v>
      </c>
      <c r="W215" s="20" t="s">
        <v>21</v>
      </c>
      <c r="X215" s="20" t="s">
        <v>21</v>
      </c>
      <c r="Y215" s="24" t="s">
        <v>21</v>
      </c>
      <c r="Z215" s="24" t="s">
        <v>21</v>
      </c>
      <c r="AA215" s="24" t="s">
        <v>21</v>
      </c>
    </row>
    <row r="216" spans="1:27" x14ac:dyDescent="0.55000000000000004">
      <c r="A216">
        <v>215</v>
      </c>
      <c r="B216" t="s">
        <v>15</v>
      </c>
      <c r="C216" s="4">
        <v>1127883</v>
      </c>
      <c r="D216" s="5">
        <f t="shared" si="9"/>
        <v>0.47881030213240205</v>
      </c>
      <c r="E216" s="5">
        <v>540042</v>
      </c>
      <c r="F216" s="18">
        <f t="shared" si="10"/>
        <v>0.85330029886564374</v>
      </c>
      <c r="G216" s="18">
        <v>460818</v>
      </c>
      <c r="H216" s="18">
        <v>142.863</v>
      </c>
      <c r="I216" s="18">
        <v>150.47</v>
      </c>
      <c r="J216" s="10">
        <f t="shared" si="11"/>
        <v>0.76245936573658146</v>
      </c>
      <c r="K216" s="10">
        <v>351355</v>
      </c>
      <c r="L216" s="10">
        <v>0.21160899999999999</v>
      </c>
      <c r="M216" s="10">
        <v>36.4938</v>
      </c>
      <c r="N216" s="10">
        <v>0.57858200000000004</v>
      </c>
      <c r="O216" s="20">
        <v>3.4273600000000002</v>
      </c>
      <c r="P216" s="20">
        <v>43.2211</v>
      </c>
      <c r="Q216" s="20">
        <v>45.925899999999999</v>
      </c>
      <c r="R216" s="20">
        <v>46.797699999999999</v>
      </c>
      <c r="S216" s="20">
        <v>47.484299999999998</v>
      </c>
      <c r="T216" s="20">
        <v>47.7654</v>
      </c>
      <c r="U216" s="20" t="s">
        <v>21</v>
      </c>
      <c r="V216" s="20" t="s">
        <v>21</v>
      </c>
      <c r="W216" s="20" t="s">
        <v>21</v>
      </c>
      <c r="X216" s="20" t="s">
        <v>21</v>
      </c>
      <c r="Y216" s="24" t="s">
        <v>21</v>
      </c>
      <c r="Z216" s="24" t="s">
        <v>21</v>
      </c>
      <c r="AA216" s="24" t="s">
        <v>21</v>
      </c>
    </row>
    <row r="217" spans="1:27" x14ac:dyDescent="0.55000000000000004">
      <c r="A217">
        <v>216</v>
      </c>
      <c r="B217" t="s">
        <v>15</v>
      </c>
      <c r="C217" s="4">
        <v>901073</v>
      </c>
      <c r="D217" s="5">
        <f t="shared" si="9"/>
        <v>0.47138911053821386</v>
      </c>
      <c r="E217" s="5">
        <v>424756</v>
      </c>
      <c r="F217" s="18">
        <f t="shared" si="10"/>
        <v>0.83047914567422243</v>
      </c>
      <c r="G217" s="18">
        <v>352751</v>
      </c>
      <c r="H217" s="18">
        <v>142.84200000000001</v>
      </c>
      <c r="I217" s="18">
        <v>150.40199999999999</v>
      </c>
      <c r="J217" s="10">
        <f t="shared" si="11"/>
        <v>0.77500843371103134</v>
      </c>
      <c r="K217" s="10">
        <v>273385</v>
      </c>
      <c r="L217" s="10">
        <v>0.16422999999999999</v>
      </c>
      <c r="M217" s="10">
        <v>34.065800000000003</v>
      </c>
      <c r="N217" s="10">
        <v>0.48112199999999999</v>
      </c>
      <c r="O217" s="20">
        <v>3.0881699999999999</v>
      </c>
      <c r="P217" s="20">
        <v>38.6753</v>
      </c>
      <c r="Q217" s="20">
        <v>41.5413</v>
      </c>
      <c r="R217" s="20">
        <v>43.1432</v>
      </c>
      <c r="S217" s="20">
        <v>43.996600000000001</v>
      </c>
      <c r="T217" s="20">
        <v>44.217100000000002</v>
      </c>
      <c r="U217" s="20" t="s">
        <v>21</v>
      </c>
      <c r="V217" s="20" t="s">
        <v>21</v>
      </c>
      <c r="W217" s="20" t="s">
        <v>21</v>
      </c>
      <c r="X217" s="20" t="s">
        <v>21</v>
      </c>
      <c r="Y217" s="24" t="s">
        <v>21</v>
      </c>
      <c r="Z217" s="24" t="s">
        <v>21</v>
      </c>
      <c r="AA217" s="24" t="s">
        <v>21</v>
      </c>
    </row>
    <row r="218" spans="1:27" x14ac:dyDescent="0.55000000000000004">
      <c r="A218">
        <v>217</v>
      </c>
      <c r="B218" t="s">
        <v>15</v>
      </c>
      <c r="C218" s="4">
        <v>2809122</v>
      </c>
      <c r="D218" s="5">
        <f t="shared" si="9"/>
        <v>0.39500918792419837</v>
      </c>
      <c r="E218" s="5">
        <v>1109629</v>
      </c>
      <c r="F218" s="18">
        <f t="shared" si="10"/>
        <v>0.81795086465836775</v>
      </c>
      <c r="G218" s="18">
        <v>907622</v>
      </c>
      <c r="H218" s="18">
        <v>142.84700000000001</v>
      </c>
      <c r="I218" s="18">
        <v>150.36099999999999</v>
      </c>
      <c r="J218" s="10">
        <f t="shared" si="11"/>
        <v>0.58647101987391226</v>
      </c>
      <c r="K218" s="10">
        <v>532294</v>
      </c>
      <c r="L218" s="10">
        <v>0.31745200000000001</v>
      </c>
      <c r="M218" s="10">
        <v>38.619999999999997</v>
      </c>
      <c r="N218" s="10">
        <v>0.82015199999999999</v>
      </c>
      <c r="O218" s="20">
        <v>3.65083</v>
      </c>
      <c r="P218" s="20">
        <v>45.618400000000001</v>
      </c>
      <c r="Q218" s="20">
        <v>47.686199999999999</v>
      </c>
      <c r="R218" s="20">
        <v>47.286999999999999</v>
      </c>
      <c r="S218" s="20">
        <v>47.916699999999999</v>
      </c>
      <c r="T218" s="20">
        <v>48.1325</v>
      </c>
      <c r="U218" s="20">
        <v>49.193199999999997</v>
      </c>
      <c r="V218" s="20">
        <v>49.209000000000003</v>
      </c>
      <c r="W218" s="20">
        <v>49.202100000000002</v>
      </c>
      <c r="X218" s="20">
        <v>49.241199999999999</v>
      </c>
      <c r="Y218" s="24">
        <v>49.241199999999999</v>
      </c>
      <c r="Z218" s="24" t="s">
        <v>21</v>
      </c>
      <c r="AA218" s="24">
        <v>49.221400000000003</v>
      </c>
    </row>
    <row r="219" spans="1:27" x14ac:dyDescent="0.55000000000000004">
      <c r="A219">
        <v>218</v>
      </c>
      <c r="B219" t="s">
        <v>15</v>
      </c>
      <c r="C219" s="4">
        <v>1796192</v>
      </c>
      <c r="D219" s="5">
        <f t="shared" si="9"/>
        <v>0.43598958240544439</v>
      </c>
      <c r="E219" s="5">
        <v>783121</v>
      </c>
      <c r="F219" s="18">
        <f t="shared" si="10"/>
        <v>0.8137273805708185</v>
      </c>
      <c r="G219" s="18">
        <v>637247</v>
      </c>
      <c r="H219" s="18">
        <v>142.83600000000001</v>
      </c>
      <c r="I219" s="18">
        <v>150.36699999999999</v>
      </c>
      <c r="J219" s="10">
        <f t="shared" si="11"/>
        <v>0.75922052202678081</v>
      </c>
      <c r="K219" s="10">
        <v>483811</v>
      </c>
      <c r="L219" s="10">
        <v>0.290773</v>
      </c>
      <c r="M219" s="10">
        <v>56.235300000000002</v>
      </c>
      <c r="N219" s="10">
        <v>0.51604799999999995</v>
      </c>
      <c r="O219" s="20">
        <v>3.5608499999999998</v>
      </c>
      <c r="P219" s="20">
        <v>44.741999999999997</v>
      </c>
      <c r="Q219" s="20">
        <v>47.1464</v>
      </c>
      <c r="R219" s="20">
        <v>47.1755</v>
      </c>
      <c r="S219" s="20">
        <v>47.7913</v>
      </c>
      <c r="T219" s="20">
        <v>47.927300000000002</v>
      </c>
      <c r="U219" s="20">
        <v>49.158700000000003</v>
      </c>
      <c r="V219" s="20">
        <v>49.171900000000001</v>
      </c>
      <c r="W219" s="20">
        <v>49.164700000000003</v>
      </c>
      <c r="X219" s="20">
        <v>49.166699999999999</v>
      </c>
      <c r="Y219" s="24">
        <v>49.166699999999999</v>
      </c>
      <c r="Z219" s="24" t="s">
        <v>21</v>
      </c>
      <c r="AA219" s="24">
        <v>49.187399999999997</v>
      </c>
    </row>
    <row r="220" spans="1:27" x14ac:dyDescent="0.55000000000000004">
      <c r="A220">
        <v>219</v>
      </c>
      <c r="B220" t="s">
        <v>15</v>
      </c>
      <c r="C220" s="4">
        <v>1028342</v>
      </c>
      <c r="D220" s="5">
        <f t="shared" si="9"/>
        <v>0.45742369756365098</v>
      </c>
      <c r="E220" s="5">
        <v>470388</v>
      </c>
      <c r="F220" s="18">
        <f t="shared" si="10"/>
        <v>0.83403488184222385</v>
      </c>
      <c r="G220" s="18">
        <v>392320</v>
      </c>
      <c r="H220" s="18">
        <v>142.84700000000001</v>
      </c>
      <c r="I220" s="18">
        <v>150.41200000000001</v>
      </c>
      <c r="J220" s="10">
        <f t="shared" si="11"/>
        <v>0.67051641517128879</v>
      </c>
      <c r="K220" s="10">
        <v>263057</v>
      </c>
      <c r="L220" s="10">
        <v>0.15817200000000001</v>
      </c>
      <c r="M220" s="10">
        <v>37.374299999999998</v>
      </c>
      <c r="N220" s="10">
        <v>0.422267</v>
      </c>
      <c r="O220" s="20">
        <v>3.1398600000000001</v>
      </c>
      <c r="P220" s="20">
        <v>39.232799999999997</v>
      </c>
      <c r="Q220" s="20">
        <v>41.899900000000002</v>
      </c>
      <c r="R220" s="20">
        <v>43.2254</v>
      </c>
      <c r="S220" s="20">
        <v>44.138300000000001</v>
      </c>
      <c r="T220" s="20">
        <v>44.3232</v>
      </c>
      <c r="U220" s="20" t="s">
        <v>21</v>
      </c>
      <c r="V220" s="20" t="s">
        <v>21</v>
      </c>
      <c r="W220" s="20" t="s">
        <v>21</v>
      </c>
      <c r="X220" s="20" t="s">
        <v>21</v>
      </c>
      <c r="Y220" s="24" t="s">
        <v>21</v>
      </c>
      <c r="Z220" s="24" t="s">
        <v>21</v>
      </c>
      <c r="AA220" s="24" t="s">
        <v>21</v>
      </c>
    </row>
    <row r="221" spans="1:27" x14ac:dyDescent="0.55000000000000004">
      <c r="A221">
        <v>220</v>
      </c>
      <c r="B221" t="s">
        <v>15</v>
      </c>
      <c r="C221" s="4">
        <v>1851390</v>
      </c>
      <c r="D221" s="5">
        <f t="shared" si="9"/>
        <v>0.45443963724552905</v>
      </c>
      <c r="E221" s="5">
        <v>841345</v>
      </c>
      <c r="F221" s="18">
        <f t="shared" si="10"/>
        <v>0.82981654374840286</v>
      </c>
      <c r="G221" s="18">
        <v>698162</v>
      </c>
      <c r="H221" s="18">
        <v>142.86500000000001</v>
      </c>
      <c r="I221" s="18">
        <v>150.42099999999999</v>
      </c>
      <c r="J221" s="10">
        <f t="shared" si="11"/>
        <v>0.63321263546282958</v>
      </c>
      <c r="K221" s="10">
        <v>442085</v>
      </c>
      <c r="L221" s="10">
        <v>0.26616299999999998</v>
      </c>
      <c r="M221" s="10">
        <v>54.170200000000001</v>
      </c>
      <c r="N221" s="10">
        <v>0.490421</v>
      </c>
      <c r="O221" s="20">
        <v>3.5046200000000001</v>
      </c>
      <c r="P221" s="20">
        <v>44.447299999999998</v>
      </c>
      <c r="Q221" s="20">
        <v>46.609499999999997</v>
      </c>
      <c r="R221" s="20">
        <v>46.541600000000003</v>
      </c>
      <c r="S221" s="20">
        <v>47.131399999999999</v>
      </c>
      <c r="T221" s="20">
        <v>47.381999999999998</v>
      </c>
      <c r="U221" s="20">
        <v>48.947499999999998</v>
      </c>
      <c r="V221" s="20">
        <v>48.950800000000001</v>
      </c>
      <c r="W221" s="20">
        <v>48.956600000000002</v>
      </c>
      <c r="X221" s="20">
        <v>49.073399999999999</v>
      </c>
      <c r="Y221" s="24">
        <v>49.073399999999999</v>
      </c>
      <c r="Z221" s="24" t="s">
        <v>21</v>
      </c>
      <c r="AA221" s="24">
        <v>49.087499999999999</v>
      </c>
    </row>
    <row r="222" spans="1:27" x14ac:dyDescent="0.55000000000000004">
      <c r="A222">
        <v>221</v>
      </c>
      <c r="B222" t="s">
        <v>15</v>
      </c>
      <c r="C222" s="4">
        <v>2101688</v>
      </c>
      <c r="D222" s="5">
        <f t="shared" si="9"/>
        <v>0.43240956792825574</v>
      </c>
      <c r="E222" s="5">
        <v>908790</v>
      </c>
      <c r="F222" s="18">
        <f t="shared" si="10"/>
        <v>0.81529836375840403</v>
      </c>
      <c r="G222" s="18">
        <v>740935</v>
      </c>
      <c r="H222" s="18">
        <v>142.85599999999999</v>
      </c>
      <c r="I222" s="18">
        <v>150.34800000000001</v>
      </c>
      <c r="J222" s="10">
        <f t="shared" si="11"/>
        <v>0.77353883943935697</v>
      </c>
      <c r="K222" s="10">
        <v>573142</v>
      </c>
      <c r="L222" s="10">
        <v>0.34633799999999998</v>
      </c>
      <c r="M222" s="10">
        <v>55.018000000000001</v>
      </c>
      <c r="N222" s="10">
        <v>0.62817400000000001</v>
      </c>
      <c r="O222" s="20">
        <v>3.7185999999999999</v>
      </c>
      <c r="P222" s="20">
        <v>46.529000000000003</v>
      </c>
      <c r="Q222" s="20">
        <v>48.569200000000002</v>
      </c>
      <c r="R222" s="20">
        <v>48.326999999999998</v>
      </c>
      <c r="S222" s="20">
        <v>48.7211</v>
      </c>
      <c r="T222" s="20">
        <v>48.7012</v>
      </c>
      <c r="U222" s="20">
        <v>49.2014</v>
      </c>
      <c r="V222" s="20">
        <v>49.204700000000003</v>
      </c>
      <c r="W222" s="20">
        <v>49.1723</v>
      </c>
      <c r="X222" s="20">
        <v>49.257899999999999</v>
      </c>
      <c r="Y222" s="24">
        <v>49.257899999999999</v>
      </c>
      <c r="Z222" s="24" t="s">
        <v>21</v>
      </c>
      <c r="AA222" s="24">
        <v>49.22</v>
      </c>
    </row>
    <row r="223" spans="1:27" x14ac:dyDescent="0.55000000000000004">
      <c r="A223">
        <v>222</v>
      </c>
      <c r="B223" t="s">
        <v>15</v>
      </c>
      <c r="C223" s="4">
        <v>1712790</v>
      </c>
      <c r="D223" s="5">
        <f t="shared" si="9"/>
        <v>0.43855055202330701</v>
      </c>
      <c r="E223" s="5">
        <v>751145</v>
      </c>
      <c r="F223" s="18">
        <f t="shared" si="10"/>
        <v>0.83672659739464417</v>
      </c>
      <c r="G223" s="18">
        <v>628503</v>
      </c>
      <c r="H223" s="18">
        <v>142.846</v>
      </c>
      <c r="I223" s="18">
        <v>150.42400000000001</v>
      </c>
      <c r="J223" s="10">
        <f t="shared" si="11"/>
        <v>0.72298143366061896</v>
      </c>
      <c r="K223" s="10">
        <v>454396</v>
      </c>
      <c r="L223" s="10">
        <v>0.27367399999999997</v>
      </c>
      <c r="M223" s="10">
        <v>54.296599999999998</v>
      </c>
      <c r="N223" s="10">
        <v>0.50312599999999996</v>
      </c>
      <c r="O223" s="20">
        <v>3.6225399999999999</v>
      </c>
      <c r="P223" s="20">
        <v>45.589399999999998</v>
      </c>
      <c r="Q223" s="20">
        <v>47.747</v>
      </c>
      <c r="R223" s="20">
        <v>47.6584</v>
      </c>
      <c r="S223" s="20">
        <v>48.431600000000003</v>
      </c>
      <c r="T223" s="20">
        <v>48.545299999999997</v>
      </c>
      <c r="U223" s="20">
        <v>49.392200000000003</v>
      </c>
      <c r="V223" s="20">
        <v>49.397300000000001</v>
      </c>
      <c r="W223" s="20">
        <v>49.3979</v>
      </c>
      <c r="X223" s="20">
        <v>49.403199999999998</v>
      </c>
      <c r="Y223" s="24">
        <v>49.403199999999998</v>
      </c>
      <c r="Z223" s="24" t="s">
        <v>21</v>
      </c>
      <c r="AA223" s="24">
        <v>49.4026</v>
      </c>
    </row>
    <row r="224" spans="1:27" x14ac:dyDescent="0.55000000000000004">
      <c r="A224">
        <v>223</v>
      </c>
      <c r="B224" t="s">
        <v>15</v>
      </c>
      <c r="C224" s="4">
        <v>2433525</v>
      </c>
      <c r="D224" s="5">
        <f t="shared" si="9"/>
        <v>0.41844197203644917</v>
      </c>
      <c r="E224" s="5">
        <v>1018289</v>
      </c>
      <c r="F224" s="18">
        <f t="shared" si="10"/>
        <v>0.81796621587781071</v>
      </c>
      <c r="G224" s="18">
        <v>832926</v>
      </c>
      <c r="H224" s="18">
        <v>142.84299999999999</v>
      </c>
      <c r="I224" s="18">
        <v>150.37200000000001</v>
      </c>
      <c r="J224" s="10">
        <f t="shared" si="11"/>
        <v>0.74171294928961273</v>
      </c>
      <c r="K224" s="10">
        <v>617792</v>
      </c>
      <c r="L224" s="10">
        <v>0.36829800000000001</v>
      </c>
      <c r="M224" s="10">
        <v>36.564399999999999</v>
      </c>
      <c r="N224" s="10">
        <v>1.0048600000000001</v>
      </c>
      <c r="O224" s="20">
        <v>3.7525499999999998</v>
      </c>
      <c r="P224" s="20">
        <v>45.648499999999999</v>
      </c>
      <c r="Q224" s="20">
        <v>47.7806</v>
      </c>
      <c r="R224" s="20">
        <v>47.757800000000003</v>
      </c>
      <c r="S224" s="20">
        <v>48.457599999999999</v>
      </c>
      <c r="T224" s="20">
        <v>48.488900000000001</v>
      </c>
      <c r="U224" s="20">
        <v>49.252200000000002</v>
      </c>
      <c r="V224" s="20">
        <v>49.247500000000002</v>
      </c>
      <c r="W224" s="20">
        <v>49.2896</v>
      </c>
      <c r="X224" s="20">
        <v>49.279800000000002</v>
      </c>
      <c r="Y224" s="24">
        <v>49.279800000000002</v>
      </c>
      <c r="Z224" s="24" t="s">
        <v>21</v>
      </c>
      <c r="AA224" s="24">
        <v>49.272500000000001</v>
      </c>
    </row>
    <row r="225" spans="1:27" x14ac:dyDescent="0.55000000000000004">
      <c r="A225">
        <v>224</v>
      </c>
      <c r="B225" t="s">
        <v>15</v>
      </c>
      <c r="C225" s="4">
        <v>1704796</v>
      </c>
      <c r="D225" s="5">
        <f t="shared" si="9"/>
        <v>0.4595640768748871</v>
      </c>
      <c r="E225" s="5">
        <v>783463</v>
      </c>
      <c r="F225" s="18">
        <f t="shared" si="10"/>
        <v>0.82939334722890556</v>
      </c>
      <c r="G225" s="18">
        <v>649799</v>
      </c>
      <c r="H225" s="18">
        <v>142.84399999999999</v>
      </c>
      <c r="I225" s="18">
        <v>150.393</v>
      </c>
      <c r="J225" s="10">
        <f t="shared" si="11"/>
        <v>0.6525140851247847</v>
      </c>
      <c r="K225" s="10">
        <v>424003</v>
      </c>
      <c r="L225" s="10">
        <v>0.25357200000000002</v>
      </c>
      <c r="M225" s="10">
        <v>51.481900000000003</v>
      </c>
      <c r="N225" s="10">
        <v>0.49156899999999998</v>
      </c>
      <c r="O225" s="20">
        <v>3.52712</v>
      </c>
      <c r="P225" s="20">
        <v>44.312800000000003</v>
      </c>
      <c r="Q225" s="20">
        <v>46.205399999999997</v>
      </c>
      <c r="R225" s="20">
        <v>46.084299999999999</v>
      </c>
      <c r="S225" s="20">
        <v>46.877099999999999</v>
      </c>
      <c r="T225" s="20">
        <v>47.242899999999999</v>
      </c>
      <c r="U225" s="20">
        <v>49.102899999999998</v>
      </c>
      <c r="V225" s="20">
        <v>49.127000000000002</v>
      </c>
      <c r="W225" s="20">
        <v>49.093299999999999</v>
      </c>
      <c r="X225" s="20">
        <v>49.228700000000003</v>
      </c>
      <c r="Y225" s="24">
        <v>49.228700000000003</v>
      </c>
      <c r="Z225" s="24" t="s">
        <v>21</v>
      </c>
      <c r="AA225" s="24">
        <v>49.211300000000001</v>
      </c>
    </row>
    <row r="226" spans="1:27" x14ac:dyDescent="0.55000000000000004">
      <c r="A226">
        <v>225</v>
      </c>
      <c r="B226" t="s">
        <v>15</v>
      </c>
      <c r="C226" s="4">
        <v>1669728</v>
      </c>
      <c r="D226" s="5">
        <f t="shared" si="9"/>
        <v>0.44407172904808445</v>
      </c>
      <c r="E226" s="5">
        <v>741479</v>
      </c>
      <c r="F226" s="18">
        <f t="shared" si="10"/>
        <v>0.82268951649338684</v>
      </c>
      <c r="G226" s="18">
        <v>610007</v>
      </c>
      <c r="H226" s="18">
        <v>142.858</v>
      </c>
      <c r="I226" s="18">
        <v>150.36199999999999</v>
      </c>
      <c r="J226" s="10">
        <f t="shared" si="11"/>
        <v>0.74877665338266608</v>
      </c>
      <c r="K226" s="10">
        <v>456759</v>
      </c>
      <c r="L226" s="10">
        <v>0.27685700000000002</v>
      </c>
      <c r="M226" s="10">
        <v>61.266599999999997</v>
      </c>
      <c r="N226" s="10">
        <v>0.450984</v>
      </c>
      <c r="O226" s="20">
        <v>3.49831</v>
      </c>
      <c r="P226" s="20">
        <v>43.820099999999996</v>
      </c>
      <c r="Q226" s="20">
        <v>45.7729</v>
      </c>
      <c r="R226" s="20">
        <v>45.887900000000002</v>
      </c>
      <c r="S226" s="20">
        <v>46.6599</v>
      </c>
      <c r="T226" s="20">
        <v>46.942799999999998</v>
      </c>
      <c r="U226" s="20">
        <v>48.875900000000001</v>
      </c>
      <c r="V226" s="20">
        <v>48.864800000000002</v>
      </c>
      <c r="W226" s="20" t="s">
        <v>21</v>
      </c>
      <c r="X226" s="20" t="s">
        <v>21</v>
      </c>
      <c r="Y226" s="24" t="s">
        <v>21</v>
      </c>
      <c r="Z226" s="24" t="s">
        <v>21</v>
      </c>
      <c r="AA226" s="24" t="s">
        <v>21</v>
      </c>
    </row>
    <row r="227" spans="1:27" x14ac:dyDescent="0.55000000000000004">
      <c r="A227">
        <v>226</v>
      </c>
      <c r="B227" t="s">
        <v>15</v>
      </c>
      <c r="C227" s="4">
        <v>2479090</v>
      </c>
      <c r="D227" s="5">
        <f t="shared" si="9"/>
        <v>0.41136183034903939</v>
      </c>
      <c r="E227" s="5">
        <v>1019803</v>
      </c>
      <c r="F227" s="18">
        <f t="shared" si="10"/>
        <v>0.8189964140132947</v>
      </c>
      <c r="G227" s="18">
        <v>835215</v>
      </c>
      <c r="H227" s="18">
        <v>142.84100000000001</v>
      </c>
      <c r="I227" s="18">
        <v>150.358</v>
      </c>
      <c r="J227" s="10">
        <f t="shared" si="11"/>
        <v>0.78665014397490463</v>
      </c>
      <c r="K227" s="10">
        <v>657022</v>
      </c>
      <c r="L227" s="10">
        <v>0.39505400000000002</v>
      </c>
      <c r="M227" s="10">
        <v>52.512500000000003</v>
      </c>
      <c r="N227" s="10">
        <v>0.75050499999999998</v>
      </c>
      <c r="O227" s="20">
        <v>3.7784599999999999</v>
      </c>
      <c r="P227" s="20">
        <v>47.074100000000001</v>
      </c>
      <c r="Q227" s="20">
        <v>49.1432</v>
      </c>
      <c r="R227" s="20">
        <v>48.194600000000001</v>
      </c>
      <c r="S227" s="20">
        <v>48.727200000000003</v>
      </c>
      <c r="T227" s="20">
        <v>48.845599999999997</v>
      </c>
      <c r="U227" s="20">
        <v>49.5899</v>
      </c>
      <c r="V227" s="20">
        <v>49.574599999999997</v>
      </c>
      <c r="W227" s="20">
        <v>49.594700000000003</v>
      </c>
      <c r="X227" s="20">
        <v>49.553600000000003</v>
      </c>
      <c r="Y227" s="24">
        <v>49.553600000000003</v>
      </c>
      <c r="Z227" s="24" t="s">
        <v>21</v>
      </c>
      <c r="AA227" s="24">
        <v>49.521999999999998</v>
      </c>
    </row>
    <row r="228" spans="1:27" x14ac:dyDescent="0.55000000000000004">
      <c r="A228">
        <v>227</v>
      </c>
      <c r="B228" t="s">
        <v>15</v>
      </c>
      <c r="C228" s="4">
        <v>1462075</v>
      </c>
      <c r="D228" s="5">
        <f t="shared" si="9"/>
        <v>0.43953559153942173</v>
      </c>
      <c r="E228" s="5">
        <v>642634</v>
      </c>
      <c r="F228" s="18">
        <f t="shared" si="10"/>
        <v>0.8434427683564828</v>
      </c>
      <c r="G228" s="18">
        <v>542025</v>
      </c>
      <c r="H228" s="18">
        <v>142.85400000000001</v>
      </c>
      <c r="I228" s="18">
        <v>150.435</v>
      </c>
      <c r="J228" s="10">
        <f t="shared" si="11"/>
        <v>0.73370785480374523</v>
      </c>
      <c r="K228" s="10">
        <v>397688</v>
      </c>
      <c r="L228" s="10">
        <v>0.23979700000000001</v>
      </c>
      <c r="M228" s="10">
        <v>46.388300000000001</v>
      </c>
      <c r="N228" s="10">
        <v>0.51585599999999998</v>
      </c>
      <c r="O228" s="20">
        <v>3.5001099999999998</v>
      </c>
      <c r="P228" s="20">
        <v>44.000500000000002</v>
      </c>
      <c r="Q228" s="20">
        <v>45.910899999999998</v>
      </c>
      <c r="R228" s="20">
        <v>46.348399999999998</v>
      </c>
      <c r="S228" s="20">
        <v>47.234900000000003</v>
      </c>
      <c r="T228" s="20">
        <v>47.481400000000001</v>
      </c>
      <c r="U228" s="20">
        <v>48.591900000000003</v>
      </c>
      <c r="V228" s="20">
        <v>48.553400000000003</v>
      </c>
      <c r="W228" s="20" t="s">
        <v>21</v>
      </c>
      <c r="X228" s="20" t="s">
        <v>21</v>
      </c>
      <c r="Y228" s="24" t="s">
        <v>21</v>
      </c>
      <c r="Z228" s="24" t="s">
        <v>21</v>
      </c>
      <c r="AA228" s="24" t="s">
        <v>21</v>
      </c>
    </row>
    <row r="229" spans="1:27" x14ac:dyDescent="0.55000000000000004">
      <c r="A229">
        <v>228</v>
      </c>
      <c r="B229" t="s">
        <v>15</v>
      </c>
      <c r="C229" s="4">
        <v>2091869</v>
      </c>
      <c r="D229" s="5">
        <f t="shared" si="9"/>
        <v>0.4231679899649548</v>
      </c>
      <c r="E229" s="5">
        <v>885212</v>
      </c>
      <c r="F229" s="18">
        <f t="shared" si="10"/>
        <v>0.81383668544936127</v>
      </c>
      <c r="G229" s="18">
        <v>720418</v>
      </c>
      <c r="H229" s="18">
        <v>142.845</v>
      </c>
      <c r="I229" s="18">
        <v>150.34700000000001</v>
      </c>
      <c r="J229" s="10">
        <f t="shared" si="11"/>
        <v>0.77681707008986445</v>
      </c>
      <c r="K229" s="10">
        <v>559633</v>
      </c>
      <c r="L229" s="10">
        <v>0.33871499999999999</v>
      </c>
      <c r="M229" s="10">
        <v>53.610900000000001</v>
      </c>
      <c r="N229" s="10">
        <v>0.63043400000000005</v>
      </c>
      <c r="O229" s="20">
        <v>3.6363699999999999</v>
      </c>
      <c r="P229" s="20">
        <v>45.2331</v>
      </c>
      <c r="Q229" s="20">
        <v>47.1145</v>
      </c>
      <c r="R229" s="20">
        <v>46.533200000000001</v>
      </c>
      <c r="S229" s="20">
        <v>47.311799999999998</v>
      </c>
      <c r="T229" s="20">
        <v>47.561</v>
      </c>
      <c r="U229" s="20">
        <v>49.436900000000001</v>
      </c>
      <c r="V229" s="20">
        <v>49.438400000000001</v>
      </c>
      <c r="W229" s="20">
        <v>49.541499999999999</v>
      </c>
      <c r="X229" s="20">
        <v>49.4193</v>
      </c>
      <c r="Y229" s="24">
        <v>49.4193</v>
      </c>
      <c r="Z229" s="24" t="s">
        <v>21</v>
      </c>
      <c r="AA229" s="24">
        <v>49.427300000000002</v>
      </c>
    </row>
    <row r="230" spans="1:27" x14ac:dyDescent="0.55000000000000004">
      <c r="A230">
        <v>229</v>
      </c>
      <c r="B230" t="s">
        <v>15</v>
      </c>
      <c r="C230" s="4">
        <v>1796301</v>
      </c>
      <c r="D230" s="5">
        <f t="shared" si="9"/>
        <v>0.44222655334490157</v>
      </c>
      <c r="E230" s="5">
        <v>794372</v>
      </c>
      <c r="F230" s="18">
        <f t="shared" si="10"/>
        <v>0.81678231357600717</v>
      </c>
      <c r="G230" s="18">
        <v>648829</v>
      </c>
      <c r="H230" s="18">
        <v>142.846</v>
      </c>
      <c r="I230" s="18">
        <v>150.339</v>
      </c>
      <c r="J230" s="10">
        <f t="shared" si="11"/>
        <v>0.69991476953095499</v>
      </c>
      <c r="K230" s="10">
        <v>454125</v>
      </c>
      <c r="L230" s="10">
        <v>0.27156599999999997</v>
      </c>
      <c r="M230" s="10">
        <v>41.806800000000003</v>
      </c>
      <c r="N230" s="10">
        <v>0.64843200000000001</v>
      </c>
      <c r="O230" s="20">
        <v>3.5310000000000001</v>
      </c>
      <c r="P230" s="20">
        <v>44.297600000000003</v>
      </c>
      <c r="Q230" s="20">
        <v>46.883400000000002</v>
      </c>
      <c r="R230" s="20">
        <v>46.656100000000002</v>
      </c>
      <c r="S230" s="20">
        <v>47.473199999999999</v>
      </c>
      <c r="T230" s="20">
        <v>47.733199999999997</v>
      </c>
      <c r="U230" s="20">
        <v>48.924700000000001</v>
      </c>
      <c r="V230" s="20">
        <v>48.936500000000002</v>
      </c>
      <c r="W230" s="20">
        <v>48.923999999999999</v>
      </c>
      <c r="X230" s="20">
        <v>48.929200000000002</v>
      </c>
      <c r="Y230" s="24">
        <v>48.929200000000002</v>
      </c>
      <c r="Z230" s="24" t="s">
        <v>21</v>
      </c>
      <c r="AA230" s="24">
        <v>48.936199999999999</v>
      </c>
    </row>
    <row r="231" spans="1:27" x14ac:dyDescent="0.55000000000000004">
      <c r="A231">
        <v>230</v>
      </c>
      <c r="B231" t="s">
        <v>15</v>
      </c>
      <c r="C231" s="4">
        <v>1765142</v>
      </c>
      <c r="D231" s="5">
        <f t="shared" si="9"/>
        <v>0.4295359806746426</v>
      </c>
      <c r="E231" s="5">
        <v>758192</v>
      </c>
      <c r="F231" s="18">
        <f t="shared" si="10"/>
        <v>0.83508398927976024</v>
      </c>
      <c r="G231" s="18">
        <v>633154</v>
      </c>
      <c r="H231" s="18">
        <v>142.852</v>
      </c>
      <c r="I231" s="18">
        <v>150.41999999999999</v>
      </c>
      <c r="J231" s="10">
        <f t="shared" si="11"/>
        <v>0.6901796403402648</v>
      </c>
      <c r="K231" s="10">
        <v>436990</v>
      </c>
      <c r="L231" s="10">
        <v>0.26172400000000001</v>
      </c>
      <c r="M231" s="10">
        <v>50.606000000000002</v>
      </c>
      <c r="N231" s="10">
        <v>0.51625500000000002</v>
      </c>
      <c r="O231" s="20">
        <v>3.5702199999999999</v>
      </c>
      <c r="P231" s="20">
        <v>45.043999999999997</v>
      </c>
      <c r="Q231" s="20">
        <v>46.967300000000002</v>
      </c>
      <c r="R231" s="20">
        <v>46.495199999999997</v>
      </c>
      <c r="S231" s="20">
        <v>47.2348</v>
      </c>
      <c r="T231" s="20">
        <v>47.411499999999997</v>
      </c>
      <c r="U231" s="20">
        <v>49.219700000000003</v>
      </c>
      <c r="V231" s="20">
        <v>49.1965</v>
      </c>
      <c r="W231" s="20">
        <v>49.194499999999998</v>
      </c>
      <c r="X231" s="20">
        <v>49.135399999999997</v>
      </c>
      <c r="Y231" s="24">
        <v>49.135399999999997</v>
      </c>
      <c r="Z231" s="24" t="s">
        <v>21</v>
      </c>
      <c r="AA231" s="24">
        <v>49.146000000000001</v>
      </c>
    </row>
    <row r="232" spans="1:27" x14ac:dyDescent="0.55000000000000004">
      <c r="A232">
        <v>231</v>
      </c>
      <c r="B232" t="s">
        <v>15</v>
      </c>
      <c r="C232" s="4">
        <v>4412880</v>
      </c>
      <c r="D232" s="5">
        <f t="shared" si="9"/>
        <v>0.32247466507133665</v>
      </c>
      <c r="E232" s="5">
        <v>1423042</v>
      </c>
      <c r="F232" s="18">
        <f t="shared" si="10"/>
        <v>0.79765249374227887</v>
      </c>
      <c r="G232" s="18">
        <v>1135093</v>
      </c>
      <c r="H232" s="18">
        <v>142.86699999999999</v>
      </c>
      <c r="I232" s="18">
        <v>150.352</v>
      </c>
      <c r="J232" s="10">
        <f t="shared" si="11"/>
        <v>0.18272159197528309</v>
      </c>
      <c r="K232" s="10">
        <v>207406</v>
      </c>
      <c r="L232" s="10">
        <v>0.119607</v>
      </c>
      <c r="M232" s="10">
        <v>21.501100000000001</v>
      </c>
      <c r="N232" s="10">
        <v>0.55520000000000003</v>
      </c>
      <c r="O232" s="20">
        <v>2.9254600000000002</v>
      </c>
      <c r="P232" s="20">
        <v>36.333399999999997</v>
      </c>
      <c r="Q232" s="20">
        <v>38.749499999999998</v>
      </c>
      <c r="R232" s="20">
        <v>40.131900000000002</v>
      </c>
      <c r="S232" s="20">
        <v>40.880000000000003</v>
      </c>
      <c r="T232" s="20">
        <v>41.102200000000003</v>
      </c>
      <c r="U232" s="20" t="s">
        <v>21</v>
      </c>
      <c r="V232" s="20" t="s">
        <v>21</v>
      </c>
      <c r="W232" s="20" t="s">
        <v>21</v>
      </c>
      <c r="X232" s="20" t="s">
        <v>21</v>
      </c>
      <c r="Y232" s="24" t="s">
        <v>21</v>
      </c>
      <c r="Z232" s="24" t="s">
        <v>21</v>
      </c>
      <c r="AA232" s="24" t="s">
        <v>21</v>
      </c>
    </row>
    <row r="233" spans="1:27" x14ac:dyDescent="0.55000000000000004">
      <c r="A233">
        <v>232</v>
      </c>
      <c r="B233" t="s">
        <v>15</v>
      </c>
      <c r="C233" s="4">
        <v>2084686</v>
      </c>
      <c r="D233" s="5">
        <f t="shared" si="9"/>
        <v>0.43599371799877773</v>
      </c>
      <c r="E233" s="5">
        <v>908910</v>
      </c>
      <c r="F233" s="18">
        <f t="shared" si="10"/>
        <v>0.81817451672882902</v>
      </c>
      <c r="G233" s="18">
        <v>743647</v>
      </c>
      <c r="H233" s="18">
        <v>142.82900000000001</v>
      </c>
      <c r="I233" s="18">
        <v>150.34899999999999</v>
      </c>
      <c r="J233" s="10">
        <f t="shared" si="11"/>
        <v>0.73494413343965614</v>
      </c>
      <c r="K233" s="10">
        <v>546539</v>
      </c>
      <c r="L233" s="10">
        <v>0.32599899999999998</v>
      </c>
      <c r="M233" s="10">
        <v>40.5062</v>
      </c>
      <c r="N233" s="10">
        <v>0.80314099999999999</v>
      </c>
      <c r="O233" s="20">
        <v>3.65618</v>
      </c>
      <c r="P233" s="20">
        <v>45.817</v>
      </c>
      <c r="Q233" s="20">
        <v>47.364100000000001</v>
      </c>
      <c r="R233" s="20">
        <v>46.969700000000003</v>
      </c>
      <c r="S233" s="20">
        <v>47.853400000000001</v>
      </c>
      <c r="T233" s="20">
        <v>48.055100000000003</v>
      </c>
      <c r="U233" s="20">
        <v>49.050400000000003</v>
      </c>
      <c r="V233" s="20">
        <v>49.067799999999998</v>
      </c>
      <c r="W233" s="20">
        <v>49.1404</v>
      </c>
      <c r="X233" s="20">
        <v>49.168799999999997</v>
      </c>
      <c r="Y233" s="24">
        <v>49.168799999999997</v>
      </c>
      <c r="Z233" s="24" t="s">
        <v>21</v>
      </c>
      <c r="AA233" s="24">
        <v>49.172499999999999</v>
      </c>
    </row>
    <row r="234" spans="1:27" x14ac:dyDescent="0.55000000000000004">
      <c r="A234">
        <v>233</v>
      </c>
      <c r="B234" t="s">
        <v>15</v>
      </c>
      <c r="C234" s="4">
        <v>1927476</v>
      </c>
      <c r="D234" s="5">
        <f t="shared" si="9"/>
        <v>0.4395945786095391</v>
      </c>
      <c r="E234" s="5">
        <v>847308</v>
      </c>
      <c r="F234" s="18">
        <f t="shared" si="10"/>
        <v>0.81893833175185415</v>
      </c>
      <c r="G234" s="18">
        <v>693893</v>
      </c>
      <c r="H234" s="18">
        <v>142.83199999999999</v>
      </c>
      <c r="I234" s="18">
        <v>150.352</v>
      </c>
      <c r="J234" s="10">
        <f t="shared" si="11"/>
        <v>0.75497086726627882</v>
      </c>
      <c r="K234" s="10">
        <v>523869</v>
      </c>
      <c r="L234" s="10">
        <v>0.31223899999999999</v>
      </c>
      <c r="M234" s="10">
        <v>38.482199999999999</v>
      </c>
      <c r="N234" s="10">
        <v>0.80940699999999999</v>
      </c>
      <c r="O234" s="20">
        <v>3.6680700000000002</v>
      </c>
      <c r="P234" s="20">
        <v>45.908099999999997</v>
      </c>
      <c r="Q234" s="20">
        <v>47.8917</v>
      </c>
      <c r="R234" s="20">
        <v>47.290599999999998</v>
      </c>
      <c r="S234" s="20">
        <v>48.0351</v>
      </c>
      <c r="T234" s="20">
        <v>48.313299999999998</v>
      </c>
      <c r="U234" s="20">
        <v>49.0366</v>
      </c>
      <c r="V234" s="20">
        <v>49.028700000000001</v>
      </c>
      <c r="W234" s="20">
        <v>49.030900000000003</v>
      </c>
      <c r="X234" s="20">
        <v>48.961799999999997</v>
      </c>
      <c r="Y234" s="24">
        <v>48.961799999999997</v>
      </c>
      <c r="Z234" s="24" t="s">
        <v>21</v>
      </c>
      <c r="AA234" s="24">
        <v>48.932400000000001</v>
      </c>
    </row>
    <row r="235" spans="1:27" x14ac:dyDescent="0.55000000000000004">
      <c r="A235">
        <v>234</v>
      </c>
      <c r="B235" t="s">
        <v>15</v>
      </c>
      <c r="C235" s="4">
        <v>1910575</v>
      </c>
      <c r="D235" s="5">
        <f t="shared" si="9"/>
        <v>0.45199167789801498</v>
      </c>
      <c r="E235" s="5">
        <v>863564</v>
      </c>
      <c r="F235" s="18">
        <f t="shared" si="10"/>
        <v>0.80106975279191817</v>
      </c>
      <c r="G235" s="18">
        <v>691775</v>
      </c>
      <c r="H235" s="18">
        <v>142.83699999999999</v>
      </c>
      <c r="I235" s="18">
        <v>150.30699999999999</v>
      </c>
      <c r="J235" s="10">
        <f t="shared" si="11"/>
        <v>0.62060496548733335</v>
      </c>
      <c r="K235" s="10">
        <v>429319</v>
      </c>
      <c r="L235" s="10">
        <v>0.25461099999999998</v>
      </c>
      <c r="M235" s="10">
        <v>48.003300000000003</v>
      </c>
      <c r="N235" s="10">
        <v>0.52917700000000001</v>
      </c>
      <c r="O235" s="20">
        <v>3.5318100000000001</v>
      </c>
      <c r="P235" s="20">
        <v>44.463099999999997</v>
      </c>
      <c r="Q235" s="20">
        <v>46.7211</v>
      </c>
      <c r="R235" s="20">
        <v>46.540599999999998</v>
      </c>
      <c r="S235" s="20">
        <v>47.453099999999999</v>
      </c>
      <c r="T235" s="20">
        <v>47.686199999999999</v>
      </c>
      <c r="U235" s="20">
        <v>49.234299999999998</v>
      </c>
      <c r="V235" s="20">
        <v>49.238500000000002</v>
      </c>
      <c r="W235" s="20">
        <v>49.286200000000001</v>
      </c>
      <c r="X235" s="20">
        <v>49.339799999999997</v>
      </c>
      <c r="Y235" s="24">
        <v>49.339799999999997</v>
      </c>
      <c r="Z235" s="24" t="s">
        <v>21</v>
      </c>
      <c r="AA235" s="24">
        <v>49.305799999999998</v>
      </c>
    </row>
    <row r="236" spans="1:27" x14ac:dyDescent="0.55000000000000004">
      <c r="A236">
        <v>235</v>
      </c>
      <c r="B236" t="s">
        <v>15</v>
      </c>
      <c r="C236" s="4">
        <v>2990091</v>
      </c>
      <c r="D236" s="5">
        <f t="shared" si="9"/>
        <v>0.39403549925403608</v>
      </c>
      <c r="E236" s="5">
        <v>1178202</v>
      </c>
      <c r="F236" s="18">
        <f t="shared" si="10"/>
        <v>0.81991203545741731</v>
      </c>
      <c r="G236" s="18">
        <v>966022</v>
      </c>
      <c r="H236" s="18">
        <v>142.851</v>
      </c>
      <c r="I236" s="18">
        <v>150.40899999999999</v>
      </c>
      <c r="J236" s="10">
        <f t="shared" si="11"/>
        <v>0.43789271879936481</v>
      </c>
      <c r="K236" s="10">
        <v>423014</v>
      </c>
      <c r="L236" s="10">
        <v>0.24972900000000001</v>
      </c>
      <c r="M236" s="10">
        <v>24.654499999999999</v>
      </c>
      <c r="N236" s="10">
        <v>1.01054</v>
      </c>
      <c r="O236" s="20">
        <v>3.5333100000000002</v>
      </c>
      <c r="P236" s="20">
        <v>43.866</v>
      </c>
      <c r="Q236" s="20">
        <v>45.8857</v>
      </c>
      <c r="R236" s="20">
        <v>46.0306</v>
      </c>
      <c r="S236" s="20">
        <v>46.881700000000002</v>
      </c>
      <c r="T236" s="20">
        <v>47.1233</v>
      </c>
      <c r="U236" s="20">
        <v>49.142000000000003</v>
      </c>
      <c r="V236" s="20">
        <v>49.125500000000002</v>
      </c>
      <c r="W236" s="20">
        <v>49.124899999999997</v>
      </c>
      <c r="X236" s="20">
        <v>49.183999999999997</v>
      </c>
      <c r="Y236" s="24">
        <v>49.183999999999997</v>
      </c>
      <c r="Z236" s="24" t="s">
        <v>21</v>
      </c>
      <c r="AA236" s="24">
        <v>49.173299999999998</v>
      </c>
    </row>
    <row r="237" spans="1:27" x14ac:dyDescent="0.55000000000000004">
      <c r="A237">
        <v>236</v>
      </c>
      <c r="B237" t="s">
        <v>15</v>
      </c>
      <c r="C237" s="4">
        <v>1852321</v>
      </c>
      <c r="D237" s="5">
        <f t="shared" si="9"/>
        <v>0.44471665548250006</v>
      </c>
      <c r="E237" s="5">
        <v>823758</v>
      </c>
      <c r="F237" s="18">
        <f t="shared" si="10"/>
        <v>0.81821602946496419</v>
      </c>
      <c r="G237" s="18">
        <v>674012</v>
      </c>
      <c r="H237" s="18">
        <v>142.833</v>
      </c>
      <c r="I237" s="18">
        <v>150.35400000000001</v>
      </c>
      <c r="J237" s="10">
        <f t="shared" si="11"/>
        <v>0.66080722598410713</v>
      </c>
      <c r="K237" s="10">
        <v>445392</v>
      </c>
      <c r="L237" s="10">
        <v>0.26322800000000002</v>
      </c>
      <c r="M237" s="10">
        <v>32.705500000000001</v>
      </c>
      <c r="N237" s="10">
        <v>0.80306999999999995</v>
      </c>
      <c r="O237" s="20">
        <v>3.57273</v>
      </c>
      <c r="P237" s="20">
        <v>44.6312</v>
      </c>
      <c r="Q237" s="20">
        <v>46.839100000000002</v>
      </c>
      <c r="R237" s="20">
        <v>46.926699999999997</v>
      </c>
      <c r="S237" s="20">
        <v>47.7271</v>
      </c>
      <c r="T237" s="20">
        <v>47.9377</v>
      </c>
      <c r="U237" s="20">
        <v>49.063499999999998</v>
      </c>
      <c r="V237" s="20">
        <v>49.072699999999998</v>
      </c>
      <c r="W237" s="20">
        <v>49.086799999999997</v>
      </c>
      <c r="X237" s="20">
        <v>49.192300000000003</v>
      </c>
      <c r="Y237" s="24">
        <v>49.192300000000003</v>
      </c>
      <c r="Z237" s="24" t="s">
        <v>21</v>
      </c>
      <c r="AA237" s="24">
        <v>49.173200000000001</v>
      </c>
    </row>
    <row r="238" spans="1:27" x14ac:dyDescent="0.55000000000000004">
      <c r="A238">
        <v>237</v>
      </c>
      <c r="B238" t="s">
        <v>15</v>
      </c>
      <c r="C238" s="4">
        <v>2026945</v>
      </c>
      <c r="D238" s="5">
        <f t="shared" si="9"/>
        <v>0.43159138506471562</v>
      </c>
      <c r="E238" s="5">
        <v>874812</v>
      </c>
      <c r="F238" s="18">
        <f t="shared" si="10"/>
        <v>0.84996433519430459</v>
      </c>
      <c r="G238" s="18">
        <v>743559</v>
      </c>
      <c r="H238" s="18">
        <v>142.858</v>
      </c>
      <c r="I238" s="18">
        <v>150.429</v>
      </c>
      <c r="J238" s="10">
        <f t="shared" si="11"/>
        <v>0.71461040751305549</v>
      </c>
      <c r="K238" s="10">
        <v>531355</v>
      </c>
      <c r="L238" s="10">
        <v>0.31955600000000001</v>
      </c>
      <c r="M238" s="10">
        <v>60.061</v>
      </c>
      <c r="N238" s="10">
        <v>0.53098500000000004</v>
      </c>
      <c r="O238" s="20">
        <v>3.7005300000000001</v>
      </c>
      <c r="P238" s="20">
        <v>46.718299999999999</v>
      </c>
      <c r="Q238" s="20">
        <v>48.119399999999999</v>
      </c>
      <c r="R238" s="20">
        <v>47.7759</v>
      </c>
      <c r="S238" s="20">
        <v>48.7027</v>
      </c>
      <c r="T238" s="20">
        <v>48.8827</v>
      </c>
      <c r="U238" s="20">
        <v>48.850299999999997</v>
      </c>
      <c r="V238" s="20">
        <v>48.810499999999998</v>
      </c>
      <c r="W238" s="20">
        <v>48.919699999999999</v>
      </c>
      <c r="X238" s="20">
        <v>49.0503</v>
      </c>
      <c r="Y238" s="24">
        <v>49.0503</v>
      </c>
      <c r="Z238" s="24" t="s">
        <v>21</v>
      </c>
      <c r="AA238" s="24">
        <v>48.981099999999998</v>
      </c>
    </row>
    <row r="239" spans="1:27" x14ac:dyDescent="0.55000000000000004">
      <c r="A239">
        <v>238</v>
      </c>
      <c r="B239" t="s">
        <v>15</v>
      </c>
      <c r="C239" s="4">
        <v>2050411</v>
      </c>
      <c r="D239" s="5">
        <f t="shared" si="9"/>
        <v>0.43575214920325728</v>
      </c>
      <c r="E239" s="5">
        <v>893471</v>
      </c>
      <c r="F239" s="18">
        <f t="shared" si="10"/>
        <v>0.81076162516746486</v>
      </c>
      <c r="G239" s="18">
        <v>724392</v>
      </c>
      <c r="H239" s="18">
        <v>142.83600000000001</v>
      </c>
      <c r="I239" s="18">
        <v>150.32599999999999</v>
      </c>
      <c r="J239" s="10">
        <f t="shared" si="11"/>
        <v>0.70202597488652552</v>
      </c>
      <c r="K239" s="10">
        <v>508542</v>
      </c>
      <c r="L239" s="10">
        <v>0.30143900000000001</v>
      </c>
      <c r="M239" s="10">
        <v>32.419400000000003</v>
      </c>
      <c r="N239" s="10">
        <v>0.92776999999999998</v>
      </c>
      <c r="O239" s="20">
        <v>3.6139999999999999</v>
      </c>
      <c r="P239" s="20">
        <v>45.017600000000002</v>
      </c>
      <c r="Q239" s="20">
        <v>46.676499999999997</v>
      </c>
      <c r="R239" s="20">
        <v>46.389899999999997</v>
      </c>
      <c r="S239" s="20">
        <v>47.3414</v>
      </c>
      <c r="T239" s="20">
        <v>47.463500000000003</v>
      </c>
      <c r="U239" s="20">
        <v>49.161499999999997</v>
      </c>
      <c r="V239" s="20">
        <v>49.189700000000002</v>
      </c>
      <c r="W239" s="20">
        <v>49.177900000000001</v>
      </c>
      <c r="X239" s="20">
        <v>49.133600000000001</v>
      </c>
      <c r="Y239" s="24">
        <v>49.133600000000001</v>
      </c>
      <c r="Z239" s="24" t="s">
        <v>21</v>
      </c>
      <c r="AA239" s="24">
        <v>49.105499999999999</v>
      </c>
    </row>
    <row r="240" spans="1:27" x14ac:dyDescent="0.55000000000000004">
      <c r="A240">
        <v>239</v>
      </c>
      <c r="B240" t="s">
        <v>15</v>
      </c>
      <c r="C240" s="4">
        <v>1875381</v>
      </c>
      <c r="D240" s="5">
        <f t="shared" si="9"/>
        <v>0.44288867168857954</v>
      </c>
      <c r="E240" s="5">
        <v>830585</v>
      </c>
      <c r="F240" s="18">
        <f t="shared" si="10"/>
        <v>0.82294647748273808</v>
      </c>
      <c r="G240" s="18">
        <v>683527</v>
      </c>
      <c r="H240" s="18">
        <v>142.84299999999999</v>
      </c>
      <c r="I240" s="18">
        <v>150.363</v>
      </c>
      <c r="J240" s="10">
        <f t="shared" si="11"/>
        <v>0.72439128227560867</v>
      </c>
      <c r="K240" s="10">
        <v>495141</v>
      </c>
      <c r="L240" s="10">
        <v>0.29740299999999997</v>
      </c>
      <c r="M240" s="10">
        <v>58.467500000000001</v>
      </c>
      <c r="N240" s="10">
        <v>0.507517</v>
      </c>
      <c r="O240" s="20">
        <v>3.5838299999999998</v>
      </c>
      <c r="P240" s="20">
        <v>45.397300000000001</v>
      </c>
      <c r="Q240" s="20">
        <v>47.289099999999998</v>
      </c>
      <c r="R240" s="20">
        <v>47.258499999999998</v>
      </c>
      <c r="S240" s="20">
        <v>47.959499999999998</v>
      </c>
      <c r="T240" s="20">
        <v>48.175800000000002</v>
      </c>
      <c r="U240" s="20">
        <v>48.776200000000003</v>
      </c>
      <c r="V240" s="20">
        <v>48.803699999999999</v>
      </c>
      <c r="W240" s="20">
        <v>48.918700000000001</v>
      </c>
      <c r="X240" s="20">
        <v>48.933999999999997</v>
      </c>
      <c r="Y240" s="24">
        <v>48.933999999999997</v>
      </c>
      <c r="Z240" s="24" t="s">
        <v>21</v>
      </c>
      <c r="AA240" s="24">
        <v>48.956099999999999</v>
      </c>
    </row>
    <row r="241" spans="1:27" x14ac:dyDescent="0.55000000000000004">
      <c r="A241">
        <v>240</v>
      </c>
      <c r="B241" t="s">
        <v>15</v>
      </c>
      <c r="C241" s="4">
        <v>2182769</v>
      </c>
      <c r="D241" s="5">
        <f t="shared" si="9"/>
        <v>0.43142998640717362</v>
      </c>
      <c r="E241" s="5">
        <v>941712</v>
      </c>
      <c r="F241" s="18">
        <f t="shared" si="10"/>
        <v>0.83822761098934706</v>
      </c>
      <c r="G241" s="18">
        <v>789369</v>
      </c>
      <c r="H241" s="18">
        <v>142.86600000000001</v>
      </c>
      <c r="I241" s="18">
        <v>150.42099999999999</v>
      </c>
      <c r="J241" s="10">
        <f t="shared" si="11"/>
        <v>0.59281654080664425</v>
      </c>
      <c r="K241" s="10">
        <v>467951</v>
      </c>
      <c r="L241" s="10">
        <v>0.27856900000000001</v>
      </c>
      <c r="M241" s="10">
        <v>28.939399999999999</v>
      </c>
      <c r="N241" s="10">
        <v>0.96047099999999996</v>
      </c>
      <c r="O241" s="20">
        <v>3.5984400000000001</v>
      </c>
      <c r="P241" s="20">
        <v>44.810200000000002</v>
      </c>
      <c r="Q241" s="20">
        <v>47.018000000000001</v>
      </c>
      <c r="R241" s="20">
        <v>46.951500000000003</v>
      </c>
      <c r="S241" s="20">
        <v>47.722099999999998</v>
      </c>
      <c r="T241" s="20">
        <v>47.7532</v>
      </c>
      <c r="U241" s="20">
        <v>49.0334</v>
      </c>
      <c r="V241" s="20">
        <v>49.030799999999999</v>
      </c>
      <c r="W241" s="20">
        <v>49.066699999999997</v>
      </c>
      <c r="X241" s="20">
        <v>49.127499999999998</v>
      </c>
      <c r="Y241" s="24">
        <v>49.127499999999998</v>
      </c>
      <c r="Z241" s="24" t="s">
        <v>21</v>
      </c>
      <c r="AA241" s="24">
        <v>49.119500000000002</v>
      </c>
    </row>
    <row r="242" spans="1:27" x14ac:dyDescent="0.55000000000000004">
      <c r="A242">
        <v>241</v>
      </c>
      <c r="B242" t="s">
        <v>15</v>
      </c>
      <c r="C242" s="4">
        <v>1980511</v>
      </c>
      <c r="D242" s="5">
        <f t="shared" si="9"/>
        <v>0.40801288152401072</v>
      </c>
      <c r="E242" s="5">
        <v>808074</v>
      </c>
      <c r="F242" s="18">
        <f t="shared" si="10"/>
        <v>0.82155470909842421</v>
      </c>
      <c r="G242" s="18">
        <v>663877</v>
      </c>
      <c r="H242" s="18">
        <v>142.85900000000001</v>
      </c>
      <c r="I242" s="18">
        <v>150.34399999999999</v>
      </c>
      <c r="J242" s="10">
        <f t="shared" si="11"/>
        <v>0.80915139400822744</v>
      </c>
      <c r="K242" s="10">
        <v>537177</v>
      </c>
      <c r="L242" s="10">
        <v>0.32332300000000003</v>
      </c>
      <c r="M242" s="10">
        <v>64.725200000000001</v>
      </c>
      <c r="N242" s="10">
        <v>0.498554</v>
      </c>
      <c r="O242" s="20">
        <v>3.5310600000000001</v>
      </c>
      <c r="P242" s="20">
        <v>44.375399999999999</v>
      </c>
      <c r="Q242" s="20">
        <v>46.305</v>
      </c>
      <c r="R242" s="20">
        <v>46.558300000000003</v>
      </c>
      <c r="S242" s="20">
        <v>47.264499999999998</v>
      </c>
      <c r="T242" s="20">
        <v>47.5488</v>
      </c>
      <c r="U242" s="20">
        <v>49.001199999999997</v>
      </c>
      <c r="V242" s="20">
        <v>49.000799999999998</v>
      </c>
      <c r="W242" s="20">
        <v>48.989100000000001</v>
      </c>
      <c r="X242" s="20">
        <v>49.108199999999997</v>
      </c>
      <c r="Y242" s="24">
        <v>49.108199999999997</v>
      </c>
      <c r="Z242" s="24" t="s">
        <v>21</v>
      </c>
      <c r="AA242" s="24">
        <v>49.122599999999998</v>
      </c>
    </row>
    <row r="243" spans="1:27" x14ac:dyDescent="0.55000000000000004">
      <c r="A243">
        <v>242</v>
      </c>
      <c r="B243" t="s">
        <v>15</v>
      </c>
      <c r="C243" s="4">
        <v>2141295</v>
      </c>
      <c r="D243" s="5">
        <f t="shared" si="9"/>
        <v>0.41137395828225443</v>
      </c>
      <c r="E243" s="5">
        <v>880873</v>
      </c>
      <c r="F243" s="18">
        <f t="shared" si="10"/>
        <v>0.80646018211478843</v>
      </c>
      <c r="G243" s="18">
        <v>710389</v>
      </c>
      <c r="H243" s="18">
        <v>142.85</v>
      </c>
      <c r="I243" s="18">
        <v>150.31800000000001</v>
      </c>
      <c r="J243" s="10">
        <f t="shared" si="11"/>
        <v>0.76782298149323824</v>
      </c>
      <c r="K243" s="10">
        <v>545453</v>
      </c>
      <c r="L243" s="10">
        <v>0.32659899999999997</v>
      </c>
      <c r="M243" s="10">
        <v>51.195099999999996</v>
      </c>
      <c r="N243" s="10">
        <v>0.63663099999999995</v>
      </c>
      <c r="O243" s="20">
        <v>3.6536300000000002</v>
      </c>
      <c r="P243" s="20">
        <v>45.488700000000001</v>
      </c>
      <c r="Q243" s="20">
        <v>47.781300000000002</v>
      </c>
      <c r="R243" s="20">
        <v>47.5336</v>
      </c>
      <c r="S243" s="20">
        <v>48.261800000000001</v>
      </c>
      <c r="T243" s="20">
        <v>48.423400000000001</v>
      </c>
      <c r="U243" s="20">
        <v>49.1404</v>
      </c>
      <c r="V243" s="20">
        <v>49.126800000000003</v>
      </c>
      <c r="W243" s="20">
        <v>49.140999999999998</v>
      </c>
      <c r="X243" s="20">
        <v>49.233699999999999</v>
      </c>
      <c r="Y243" s="24">
        <v>49.233699999999999</v>
      </c>
      <c r="Z243" s="24" t="s">
        <v>21</v>
      </c>
      <c r="AA243" s="24">
        <v>49.2652</v>
      </c>
    </row>
    <row r="244" spans="1:27" x14ac:dyDescent="0.55000000000000004">
      <c r="A244">
        <v>243</v>
      </c>
      <c r="B244" t="s">
        <v>15</v>
      </c>
      <c r="C244" s="4">
        <v>2330930</v>
      </c>
      <c r="D244" s="5">
        <f t="shared" si="9"/>
        <v>0.39286593763004468</v>
      </c>
      <c r="E244" s="5">
        <v>915743</v>
      </c>
      <c r="F244" s="18">
        <f t="shared" si="10"/>
        <v>0.82123150272510959</v>
      </c>
      <c r="G244" s="18">
        <v>752037</v>
      </c>
      <c r="H244" s="18">
        <v>142.852</v>
      </c>
      <c r="I244" s="18">
        <v>150.35</v>
      </c>
      <c r="J244" s="10">
        <f t="shared" si="11"/>
        <v>0.73933197435764464</v>
      </c>
      <c r="K244" s="10">
        <v>556005</v>
      </c>
      <c r="L244" s="10">
        <v>0.33250800000000003</v>
      </c>
      <c r="M244" s="10">
        <v>49.976500000000001</v>
      </c>
      <c r="N244" s="10">
        <v>0.66383099999999995</v>
      </c>
      <c r="O244" s="20">
        <v>3.74804</v>
      </c>
      <c r="P244" s="20">
        <v>46.224600000000002</v>
      </c>
      <c r="Q244" s="20">
        <v>47.995199999999997</v>
      </c>
      <c r="R244" s="20">
        <v>47.819299999999998</v>
      </c>
      <c r="S244" s="20">
        <v>48.5242</v>
      </c>
      <c r="T244" s="20">
        <v>48.657299999999999</v>
      </c>
      <c r="U244" s="20">
        <v>49.091900000000003</v>
      </c>
      <c r="V244" s="20">
        <v>49.106099999999998</v>
      </c>
      <c r="W244" s="20">
        <v>49.1008</v>
      </c>
      <c r="X244" s="20">
        <v>49.222900000000003</v>
      </c>
      <c r="Y244" s="24">
        <v>49.222900000000003</v>
      </c>
      <c r="Z244" s="24" t="s">
        <v>21</v>
      </c>
      <c r="AA244" s="24">
        <v>49.198</v>
      </c>
    </row>
    <row r="245" spans="1:27" x14ac:dyDescent="0.55000000000000004">
      <c r="A245">
        <v>244</v>
      </c>
      <c r="B245" t="s">
        <v>15</v>
      </c>
      <c r="C245" s="4">
        <v>1599689</v>
      </c>
      <c r="D245" s="5">
        <f t="shared" si="9"/>
        <v>0.42930657146482848</v>
      </c>
      <c r="E245" s="5">
        <v>686757</v>
      </c>
      <c r="F245" s="18">
        <f t="shared" si="10"/>
        <v>0.82866865572538762</v>
      </c>
      <c r="G245" s="18">
        <v>569094</v>
      </c>
      <c r="H245" s="18">
        <v>142.86500000000001</v>
      </c>
      <c r="I245" s="18">
        <v>150.34899999999999</v>
      </c>
      <c r="J245" s="10">
        <f t="shared" si="11"/>
        <v>0.74433924799769458</v>
      </c>
      <c r="K245" s="10">
        <v>423599</v>
      </c>
      <c r="L245" s="10">
        <v>0.25310700000000003</v>
      </c>
      <c r="M245" s="10">
        <v>46.081099999999999</v>
      </c>
      <c r="N245" s="10">
        <v>0.54818900000000004</v>
      </c>
      <c r="O245" s="20">
        <v>3.4639799999999998</v>
      </c>
      <c r="P245" s="20">
        <v>43.607999999999997</v>
      </c>
      <c r="Q245" s="20">
        <v>46.182699999999997</v>
      </c>
      <c r="R245" s="20">
        <v>46.5871</v>
      </c>
      <c r="S245" s="20">
        <v>47.326900000000002</v>
      </c>
      <c r="T245" s="20">
        <v>47.5443</v>
      </c>
      <c r="U245" s="20">
        <v>49.085799999999999</v>
      </c>
      <c r="V245" s="20">
        <v>49.079900000000002</v>
      </c>
      <c r="W245" s="20">
        <v>49.059699999999999</v>
      </c>
      <c r="X245" s="20">
        <v>49.071199999999997</v>
      </c>
      <c r="Y245" s="24">
        <v>49.071199999999997</v>
      </c>
      <c r="Z245" s="24" t="s">
        <v>21</v>
      </c>
      <c r="AA245" s="24">
        <v>49.088099999999997</v>
      </c>
    </row>
    <row r="246" spans="1:27" x14ac:dyDescent="0.55000000000000004">
      <c r="A246">
        <v>245</v>
      </c>
      <c r="B246" t="s">
        <v>15</v>
      </c>
      <c r="C246" s="4">
        <v>2576364</v>
      </c>
      <c r="D246" s="5">
        <f t="shared" si="9"/>
        <v>0.39991748060444876</v>
      </c>
      <c r="E246" s="5">
        <v>1030333</v>
      </c>
      <c r="F246" s="18">
        <f t="shared" si="10"/>
        <v>0.82642699010902299</v>
      </c>
      <c r="G246" s="18">
        <v>851495</v>
      </c>
      <c r="H246" s="18">
        <v>142.857</v>
      </c>
      <c r="I246" s="18">
        <v>150.35900000000001</v>
      </c>
      <c r="J246" s="10">
        <f t="shared" si="11"/>
        <v>0.72776821942583336</v>
      </c>
      <c r="K246" s="10">
        <v>619691</v>
      </c>
      <c r="L246" s="10">
        <v>0.37248500000000001</v>
      </c>
      <c r="M246" s="10">
        <v>67.581100000000006</v>
      </c>
      <c r="N246" s="10">
        <v>0.54996199999999995</v>
      </c>
      <c r="O246" s="20">
        <v>3.6326100000000001</v>
      </c>
      <c r="P246" s="20">
        <v>45.733899999999998</v>
      </c>
      <c r="Q246" s="20">
        <v>47.431100000000001</v>
      </c>
      <c r="R246" s="20">
        <v>47.261299999999999</v>
      </c>
      <c r="S246" s="20">
        <v>47.918700000000001</v>
      </c>
      <c r="T246" s="20">
        <v>48.191299999999998</v>
      </c>
      <c r="U246" s="20">
        <v>48.965800000000002</v>
      </c>
      <c r="V246" s="20">
        <v>48.989100000000001</v>
      </c>
      <c r="W246" s="20">
        <v>48.943600000000004</v>
      </c>
      <c r="X246" s="20">
        <v>49.1175</v>
      </c>
      <c r="Y246" s="24">
        <v>49.1175</v>
      </c>
      <c r="Z246" s="24" t="s">
        <v>21</v>
      </c>
      <c r="AA246" s="24">
        <v>49.099699999999999</v>
      </c>
    </row>
    <row r="247" spans="1:27" x14ac:dyDescent="0.55000000000000004">
      <c r="A247">
        <v>246</v>
      </c>
      <c r="B247" t="s">
        <v>15</v>
      </c>
      <c r="C247" s="4">
        <v>3118252</v>
      </c>
      <c r="D247" s="5">
        <f t="shared" si="9"/>
        <v>0.37983459964108096</v>
      </c>
      <c r="E247" s="5">
        <v>1184420</v>
      </c>
      <c r="F247" s="18">
        <f t="shared" si="10"/>
        <v>0.82519123283970208</v>
      </c>
      <c r="G247" s="18">
        <v>977373</v>
      </c>
      <c r="H247" s="18">
        <v>142.86000000000001</v>
      </c>
      <c r="I247" s="18">
        <v>150.315</v>
      </c>
      <c r="J247" s="10">
        <f t="shared" si="11"/>
        <v>0.79418400139967038</v>
      </c>
      <c r="K247" s="10">
        <v>776214</v>
      </c>
      <c r="L247" s="10">
        <v>0.464169</v>
      </c>
      <c r="M247" s="10">
        <v>53.901699999999998</v>
      </c>
      <c r="N247" s="10">
        <v>0.85919400000000001</v>
      </c>
      <c r="O247" s="20">
        <v>3.8980899999999998</v>
      </c>
      <c r="P247" s="20">
        <v>48.363599999999998</v>
      </c>
      <c r="Q247" s="20">
        <v>50.273699999999998</v>
      </c>
      <c r="R247" s="20">
        <v>49.131300000000003</v>
      </c>
      <c r="S247" s="20">
        <v>49.714399999999998</v>
      </c>
      <c r="T247" s="20">
        <v>49.860199999999999</v>
      </c>
      <c r="U247" s="20">
        <v>49.239199999999997</v>
      </c>
      <c r="V247" s="20">
        <v>49.237200000000001</v>
      </c>
      <c r="W247" s="20">
        <v>49.280500000000004</v>
      </c>
      <c r="X247" s="20">
        <v>49.383400000000002</v>
      </c>
      <c r="Y247" s="24">
        <v>49.383400000000002</v>
      </c>
      <c r="Z247" s="24" t="s">
        <v>21</v>
      </c>
      <c r="AA247" s="24">
        <v>49.400500000000001</v>
      </c>
    </row>
    <row r="248" spans="1:27" x14ac:dyDescent="0.55000000000000004">
      <c r="A248">
        <v>247</v>
      </c>
      <c r="B248" t="s">
        <v>15</v>
      </c>
      <c r="C248" s="4">
        <v>2299560</v>
      </c>
      <c r="D248" s="5">
        <f t="shared" si="9"/>
        <v>0.40049661674407278</v>
      </c>
      <c r="E248" s="5">
        <v>920966</v>
      </c>
      <c r="F248" s="18">
        <f t="shared" si="10"/>
        <v>0.835658428215591</v>
      </c>
      <c r="G248" s="18">
        <v>769613</v>
      </c>
      <c r="H248" s="18">
        <v>142.86699999999999</v>
      </c>
      <c r="I248" s="18">
        <v>150.363</v>
      </c>
      <c r="J248" s="10">
        <f t="shared" si="11"/>
        <v>0.76122154901229577</v>
      </c>
      <c r="K248" s="10">
        <v>585846</v>
      </c>
      <c r="L248" s="10">
        <v>0.350018</v>
      </c>
      <c r="M248" s="10">
        <v>52.9968</v>
      </c>
      <c r="N248" s="10">
        <v>0.65914099999999998</v>
      </c>
      <c r="O248" s="20">
        <v>3.7240199999999999</v>
      </c>
      <c r="P248" s="20">
        <v>46.6678</v>
      </c>
      <c r="Q248" s="20">
        <v>48.562600000000003</v>
      </c>
      <c r="R248" s="20">
        <v>48.553199999999997</v>
      </c>
      <c r="S248" s="20">
        <v>49.28</v>
      </c>
      <c r="T248" s="20">
        <v>49.452599999999997</v>
      </c>
      <c r="U248" s="20">
        <v>49.300199999999997</v>
      </c>
      <c r="V248" s="20">
        <v>49.319400000000002</v>
      </c>
      <c r="W248" s="20">
        <v>49.324199999999998</v>
      </c>
      <c r="X248" s="20">
        <v>49.300199999999997</v>
      </c>
      <c r="Y248" s="24">
        <v>49.300199999999997</v>
      </c>
      <c r="Z248" s="24" t="s">
        <v>21</v>
      </c>
      <c r="AA248" s="24">
        <v>49.2727</v>
      </c>
    </row>
    <row r="249" spans="1:27" x14ac:dyDescent="0.55000000000000004">
      <c r="A249">
        <v>248</v>
      </c>
      <c r="B249" t="s">
        <v>15</v>
      </c>
      <c r="C249" s="4">
        <v>2292851</v>
      </c>
      <c r="D249" s="5">
        <f t="shared" si="9"/>
        <v>0.40026805056237846</v>
      </c>
      <c r="E249" s="5">
        <v>917755</v>
      </c>
      <c r="F249" s="18">
        <f t="shared" si="10"/>
        <v>0.82672281818132287</v>
      </c>
      <c r="G249" s="18">
        <v>758729</v>
      </c>
      <c r="H249" s="18">
        <v>142.86000000000001</v>
      </c>
      <c r="I249" s="18">
        <v>150.34700000000001</v>
      </c>
      <c r="J249" s="10">
        <f t="shared" si="11"/>
        <v>0.7754652847063972</v>
      </c>
      <c r="K249" s="10">
        <v>588368</v>
      </c>
      <c r="L249" s="10">
        <v>0.35132999999999998</v>
      </c>
      <c r="M249" s="10">
        <v>44.479300000000002</v>
      </c>
      <c r="N249" s="10">
        <v>0.78813</v>
      </c>
      <c r="O249" s="20">
        <v>3.6640600000000001</v>
      </c>
      <c r="P249" s="20">
        <v>45.547600000000003</v>
      </c>
      <c r="Q249" s="20">
        <v>47.686799999999998</v>
      </c>
      <c r="R249" s="20">
        <v>47.656399999999998</v>
      </c>
      <c r="S249" s="20">
        <v>48.128900000000002</v>
      </c>
      <c r="T249" s="20">
        <v>48.310899999999997</v>
      </c>
      <c r="U249" s="20">
        <v>49.272199999999998</v>
      </c>
      <c r="V249" s="20">
        <v>49.290300000000002</v>
      </c>
      <c r="W249" s="20">
        <v>49.287199999999999</v>
      </c>
      <c r="X249" s="20">
        <v>49.191499999999998</v>
      </c>
      <c r="Y249" s="24">
        <v>49.191499999999998</v>
      </c>
      <c r="Z249" s="24" t="s">
        <v>21</v>
      </c>
      <c r="AA249" s="24">
        <v>49.189900000000002</v>
      </c>
    </row>
    <row r="250" spans="1:27" x14ac:dyDescent="0.55000000000000004">
      <c r="A250">
        <v>249</v>
      </c>
      <c r="B250" t="s">
        <v>15</v>
      </c>
      <c r="C250" s="4">
        <v>2629372</v>
      </c>
      <c r="D250" s="5">
        <f t="shared" si="9"/>
        <v>0.39435918538723314</v>
      </c>
      <c r="E250" s="5">
        <v>1036917</v>
      </c>
      <c r="F250" s="18">
        <f t="shared" si="10"/>
        <v>0.82542865050915359</v>
      </c>
      <c r="G250" s="18">
        <v>855901</v>
      </c>
      <c r="H250" s="18">
        <v>142.863</v>
      </c>
      <c r="I250" s="18">
        <v>150.34200000000001</v>
      </c>
      <c r="J250" s="10">
        <f t="shared" si="11"/>
        <v>0.73871160332795494</v>
      </c>
      <c r="K250" s="10">
        <v>632264</v>
      </c>
      <c r="L250" s="10">
        <v>0.37845000000000001</v>
      </c>
      <c r="M250" s="10">
        <v>43.905299999999997</v>
      </c>
      <c r="N250" s="10">
        <v>0.86003300000000005</v>
      </c>
      <c r="O250" s="20">
        <v>3.7202999999999999</v>
      </c>
      <c r="P250" s="20">
        <v>46.293799999999997</v>
      </c>
      <c r="Q250" s="20">
        <v>48.047800000000002</v>
      </c>
      <c r="R250" s="20">
        <v>47.498399999999997</v>
      </c>
      <c r="S250" s="20">
        <v>48.1785</v>
      </c>
      <c r="T250" s="20">
        <v>48.346299999999999</v>
      </c>
      <c r="U250" s="20">
        <v>49.345799999999997</v>
      </c>
      <c r="V250" s="20">
        <v>49.347900000000003</v>
      </c>
      <c r="W250" s="20">
        <v>49.3581</v>
      </c>
      <c r="X250" s="20">
        <v>49.310200000000002</v>
      </c>
      <c r="Y250" s="24">
        <v>49.310200000000002</v>
      </c>
      <c r="Z250" s="24" t="s">
        <v>21</v>
      </c>
      <c r="AA250" s="24">
        <v>49.333300000000001</v>
      </c>
    </row>
    <row r="251" spans="1:27" x14ac:dyDescent="0.55000000000000004">
      <c r="A251">
        <v>250</v>
      </c>
      <c r="B251" t="s">
        <v>15</v>
      </c>
      <c r="C251" s="4">
        <v>2422498</v>
      </c>
      <c r="D251" s="5">
        <f t="shared" si="9"/>
        <v>0.42071489842303278</v>
      </c>
      <c r="E251" s="5">
        <v>1019181</v>
      </c>
      <c r="F251" s="18">
        <f t="shared" si="10"/>
        <v>0.82866438836673761</v>
      </c>
      <c r="G251" s="18">
        <v>844559</v>
      </c>
      <c r="H251" s="18">
        <v>142.863</v>
      </c>
      <c r="I251" s="18">
        <v>150.386</v>
      </c>
      <c r="J251" s="10">
        <f t="shared" si="11"/>
        <v>0.62015323973813552</v>
      </c>
      <c r="K251" s="10">
        <v>523756</v>
      </c>
      <c r="L251" s="10">
        <v>0.31189499999999998</v>
      </c>
      <c r="M251" s="10">
        <v>40.087600000000002</v>
      </c>
      <c r="N251" s="10">
        <v>0.77636099999999997</v>
      </c>
      <c r="O251" s="20">
        <v>3.6253500000000001</v>
      </c>
      <c r="P251" s="20">
        <v>45.385599999999997</v>
      </c>
      <c r="Q251" s="20">
        <v>47.316899999999997</v>
      </c>
      <c r="R251" s="20">
        <v>47.120899999999999</v>
      </c>
      <c r="S251" s="20">
        <v>47.731200000000001</v>
      </c>
      <c r="T251" s="20">
        <v>47.8279</v>
      </c>
      <c r="U251" s="20">
        <v>49.235199999999999</v>
      </c>
      <c r="V251" s="20">
        <v>49.199399999999997</v>
      </c>
      <c r="W251" s="20">
        <v>49.100299999999997</v>
      </c>
      <c r="X251" s="20">
        <v>49.078899999999997</v>
      </c>
      <c r="Y251" s="24">
        <v>49.078899999999997</v>
      </c>
      <c r="Z251" s="24" t="s">
        <v>21</v>
      </c>
      <c r="AA251" s="24">
        <v>49.067</v>
      </c>
    </row>
    <row r="252" spans="1:27" x14ac:dyDescent="0.55000000000000004">
      <c r="A252">
        <v>251</v>
      </c>
      <c r="B252" t="s">
        <v>15</v>
      </c>
      <c r="C252" s="4">
        <v>3116354</v>
      </c>
      <c r="D252" s="5">
        <f t="shared" si="9"/>
        <v>0.38449996373967782</v>
      </c>
      <c r="E252" s="5">
        <v>1198238</v>
      </c>
      <c r="F252" s="18">
        <f t="shared" si="10"/>
        <v>0.81498667209686226</v>
      </c>
      <c r="G252" s="18">
        <v>976548</v>
      </c>
      <c r="H252" s="18">
        <v>142.84200000000001</v>
      </c>
      <c r="I252" s="18">
        <v>150.339</v>
      </c>
      <c r="J252" s="10">
        <f t="shared" si="11"/>
        <v>0.79549904356979895</v>
      </c>
      <c r="K252" s="10">
        <v>776843</v>
      </c>
      <c r="L252" s="10">
        <v>0.46222800000000003</v>
      </c>
      <c r="M252" s="10">
        <v>39.101500000000001</v>
      </c>
      <c r="N252" s="10">
        <v>1.17933</v>
      </c>
      <c r="O252" s="20">
        <v>3.88314</v>
      </c>
      <c r="P252" s="20">
        <v>47.985599999999998</v>
      </c>
      <c r="Q252" s="20">
        <v>50.143700000000003</v>
      </c>
      <c r="R252" s="20">
        <v>49.2361</v>
      </c>
      <c r="S252" s="20">
        <v>49.851900000000001</v>
      </c>
      <c r="T252" s="20">
        <v>49.846899999999998</v>
      </c>
      <c r="U252" s="20">
        <v>49.600900000000003</v>
      </c>
      <c r="V252" s="20">
        <v>49.5672</v>
      </c>
      <c r="W252" s="20">
        <v>49.569499999999998</v>
      </c>
      <c r="X252" s="20">
        <v>49.484299999999998</v>
      </c>
      <c r="Y252" s="24">
        <v>49.484299999999998</v>
      </c>
      <c r="Z252" s="24" t="s">
        <v>21</v>
      </c>
      <c r="AA252" s="24">
        <v>49.428699999999999</v>
      </c>
    </row>
    <row r="253" spans="1:27" x14ac:dyDescent="0.55000000000000004">
      <c r="A253">
        <v>252</v>
      </c>
      <c r="B253" t="s">
        <v>15</v>
      </c>
      <c r="C253" s="4">
        <v>2915684</v>
      </c>
      <c r="D253" s="5">
        <f t="shared" si="9"/>
        <v>0.39693464723886401</v>
      </c>
      <c r="E253" s="5">
        <v>1157336</v>
      </c>
      <c r="F253" s="18">
        <f t="shared" si="10"/>
        <v>0.82360265298927882</v>
      </c>
      <c r="G253" s="18">
        <v>953185</v>
      </c>
      <c r="H253" s="18">
        <v>142.83600000000001</v>
      </c>
      <c r="I253" s="18">
        <v>150.33799999999999</v>
      </c>
      <c r="J253" s="10">
        <f t="shared" si="11"/>
        <v>0.64870198335055629</v>
      </c>
      <c r="K253" s="10">
        <v>618333</v>
      </c>
      <c r="L253" s="10">
        <v>0.36325000000000002</v>
      </c>
      <c r="M253" s="10">
        <v>28.659800000000001</v>
      </c>
      <c r="N253" s="10">
        <v>1.2643500000000001</v>
      </c>
      <c r="O253" s="20">
        <v>3.8621400000000001</v>
      </c>
      <c r="P253" s="20">
        <v>47.7652</v>
      </c>
      <c r="Q253" s="20">
        <v>49.413800000000002</v>
      </c>
      <c r="R253" s="20">
        <v>48.384</v>
      </c>
      <c r="S253" s="20">
        <v>48.9619</v>
      </c>
      <c r="T253" s="20">
        <v>48.954000000000001</v>
      </c>
      <c r="U253" s="20">
        <v>49.399500000000003</v>
      </c>
      <c r="V253" s="20">
        <v>49.404699999999998</v>
      </c>
      <c r="W253" s="20">
        <v>49.347299999999997</v>
      </c>
      <c r="X253" s="20">
        <v>49.2502</v>
      </c>
      <c r="Y253" s="24">
        <v>49.2502</v>
      </c>
      <c r="Z253" s="24" t="s">
        <v>21</v>
      </c>
      <c r="AA253" s="24">
        <v>49.234000000000002</v>
      </c>
    </row>
    <row r="254" spans="1:27" x14ac:dyDescent="0.55000000000000004">
      <c r="A254">
        <v>253</v>
      </c>
      <c r="B254" t="s">
        <v>15</v>
      </c>
      <c r="C254" s="4">
        <v>2244244</v>
      </c>
      <c r="D254" s="5">
        <f t="shared" si="9"/>
        <v>0.403979246463397</v>
      </c>
      <c r="E254" s="5">
        <v>906628</v>
      </c>
      <c r="F254" s="18">
        <f t="shared" si="10"/>
        <v>0.81234640889096743</v>
      </c>
      <c r="G254" s="18">
        <v>736496</v>
      </c>
      <c r="H254" s="18">
        <v>142.85300000000001</v>
      </c>
      <c r="I254" s="18">
        <v>150.33600000000001</v>
      </c>
      <c r="J254" s="10">
        <f t="shared" si="11"/>
        <v>0.7627129000021724</v>
      </c>
      <c r="K254" s="10">
        <v>561735</v>
      </c>
      <c r="L254" s="10">
        <v>0.336453</v>
      </c>
      <c r="M254" s="10">
        <v>50.725900000000003</v>
      </c>
      <c r="N254" s="10">
        <v>0.661829</v>
      </c>
      <c r="O254" s="20">
        <v>3.7321900000000001</v>
      </c>
      <c r="P254" s="20">
        <v>46.5154</v>
      </c>
      <c r="Q254" s="20">
        <v>48.474200000000003</v>
      </c>
      <c r="R254" s="20">
        <v>47.971299999999999</v>
      </c>
      <c r="S254" s="20">
        <v>48.6006</v>
      </c>
      <c r="T254" s="20">
        <v>48.668999999999997</v>
      </c>
      <c r="U254" s="20">
        <v>49.405999999999999</v>
      </c>
      <c r="V254" s="20">
        <v>49.427799999999998</v>
      </c>
      <c r="W254" s="20">
        <v>49.3431</v>
      </c>
      <c r="X254" s="20">
        <v>49.3431</v>
      </c>
      <c r="Y254" s="24">
        <v>49.3431</v>
      </c>
      <c r="Z254" s="24" t="s">
        <v>21</v>
      </c>
      <c r="AA254" s="24">
        <v>49.351199999999999</v>
      </c>
    </row>
    <row r="255" spans="1:27" x14ac:dyDescent="0.55000000000000004">
      <c r="A255">
        <v>254</v>
      </c>
      <c r="B255" t="s">
        <v>15</v>
      </c>
      <c r="C255" s="4">
        <v>1280982</v>
      </c>
      <c r="D255" s="5">
        <f t="shared" si="9"/>
        <v>0.42621129727037538</v>
      </c>
      <c r="E255" s="5">
        <v>545969</v>
      </c>
      <c r="F255" s="18">
        <f t="shared" si="10"/>
        <v>0.83816846744045903</v>
      </c>
      <c r="G255" s="18">
        <v>457614</v>
      </c>
      <c r="H255" s="18">
        <v>142.863</v>
      </c>
      <c r="I255" s="18">
        <v>150.39599999999999</v>
      </c>
      <c r="J255" s="10">
        <f t="shared" si="11"/>
        <v>0.77497847530888475</v>
      </c>
      <c r="K255" s="10">
        <v>354641</v>
      </c>
      <c r="L255" s="10">
        <v>0.21204799999999999</v>
      </c>
      <c r="M255" s="10">
        <v>24.243300000000001</v>
      </c>
      <c r="N255" s="10">
        <v>0.87238000000000004</v>
      </c>
      <c r="O255" s="20">
        <v>3.4738000000000002</v>
      </c>
      <c r="P255" s="20">
        <v>43.343299999999999</v>
      </c>
      <c r="Q255" s="20">
        <v>45.580500000000001</v>
      </c>
      <c r="R255" s="20">
        <v>46.5505</v>
      </c>
      <c r="S255" s="20">
        <v>47.200499999999998</v>
      </c>
      <c r="T255" s="20">
        <v>47.410699999999999</v>
      </c>
      <c r="U255" s="20" t="s">
        <v>21</v>
      </c>
      <c r="V255" s="20" t="s">
        <v>21</v>
      </c>
      <c r="W255" s="20" t="s">
        <v>21</v>
      </c>
      <c r="X255" s="20" t="s">
        <v>21</v>
      </c>
      <c r="Y255" s="24" t="s">
        <v>21</v>
      </c>
      <c r="Z255" s="24" t="s">
        <v>21</v>
      </c>
      <c r="AA255" s="24" t="s">
        <v>21</v>
      </c>
    </row>
    <row r="256" spans="1:27" x14ac:dyDescent="0.55000000000000004">
      <c r="A256">
        <v>255</v>
      </c>
      <c r="B256" t="s">
        <v>15</v>
      </c>
      <c r="C256" s="4">
        <v>2353565</v>
      </c>
      <c r="D256" s="5">
        <f t="shared" si="9"/>
        <v>0.41737321892533241</v>
      </c>
      <c r="E256" s="5">
        <v>982315</v>
      </c>
      <c r="F256" s="18">
        <f t="shared" si="10"/>
        <v>0.8470236125886299</v>
      </c>
      <c r="G256" s="18">
        <v>832044</v>
      </c>
      <c r="H256" s="18">
        <v>142.86699999999999</v>
      </c>
      <c r="I256" s="18">
        <v>150.417</v>
      </c>
      <c r="J256" s="10">
        <f t="shared" si="11"/>
        <v>0.75967136353365927</v>
      </c>
      <c r="K256" s="10">
        <v>632080</v>
      </c>
      <c r="L256" s="10">
        <v>0.37824200000000002</v>
      </c>
      <c r="M256" s="10">
        <v>44.355600000000003</v>
      </c>
      <c r="N256" s="10">
        <v>0.851024</v>
      </c>
      <c r="O256" s="20">
        <v>3.9897</v>
      </c>
      <c r="P256" s="20">
        <v>49.650599999999997</v>
      </c>
      <c r="Q256" s="20">
        <v>51.360799999999998</v>
      </c>
      <c r="R256" s="20">
        <v>50.787799999999997</v>
      </c>
      <c r="S256" s="20">
        <v>51.397399999999998</v>
      </c>
      <c r="T256" s="20">
        <v>51.570599999999999</v>
      </c>
      <c r="U256" s="20" t="s">
        <v>21</v>
      </c>
      <c r="V256" s="20" t="s">
        <v>21</v>
      </c>
      <c r="W256" s="20" t="s">
        <v>21</v>
      </c>
      <c r="X256" s="20" t="s">
        <v>21</v>
      </c>
      <c r="Y256" s="24" t="s">
        <v>21</v>
      </c>
      <c r="Z256" s="24" t="s">
        <v>21</v>
      </c>
      <c r="AA256" s="24" t="s">
        <v>21</v>
      </c>
    </row>
    <row r="257" spans="1:27" x14ac:dyDescent="0.55000000000000004">
      <c r="A257">
        <v>256</v>
      </c>
      <c r="B257" t="s">
        <v>15</v>
      </c>
      <c r="C257" s="4">
        <v>1610756</v>
      </c>
      <c r="D257" s="5">
        <f t="shared" si="9"/>
        <v>0.41946576638547367</v>
      </c>
      <c r="E257" s="5">
        <v>675657</v>
      </c>
      <c r="F257" s="18">
        <f t="shared" si="10"/>
        <v>0.8418309882085141</v>
      </c>
      <c r="G257" s="18">
        <v>568789</v>
      </c>
      <c r="H257" s="18">
        <v>142.857</v>
      </c>
      <c r="I257" s="18">
        <v>150.399</v>
      </c>
      <c r="J257" s="10">
        <f t="shared" si="11"/>
        <v>0.74488430683434459</v>
      </c>
      <c r="K257" s="10">
        <v>423682</v>
      </c>
      <c r="L257" s="10">
        <v>0.25314900000000001</v>
      </c>
      <c r="M257" s="10">
        <v>35.042400000000001</v>
      </c>
      <c r="N257" s="10">
        <v>0.72078299999999995</v>
      </c>
      <c r="O257" s="20">
        <v>3.5943100000000001</v>
      </c>
      <c r="P257" s="20">
        <v>44.736199999999997</v>
      </c>
      <c r="Q257" s="20">
        <v>46.639499999999998</v>
      </c>
      <c r="R257" s="20">
        <v>46.839300000000001</v>
      </c>
      <c r="S257" s="20">
        <v>47.629800000000003</v>
      </c>
      <c r="T257" s="20">
        <v>47.805599999999998</v>
      </c>
      <c r="U257" s="20" t="s">
        <v>21</v>
      </c>
      <c r="V257" s="20" t="s">
        <v>21</v>
      </c>
      <c r="W257" s="20" t="s">
        <v>21</v>
      </c>
      <c r="X257" s="20" t="s">
        <v>21</v>
      </c>
      <c r="Y257" s="24" t="s">
        <v>21</v>
      </c>
      <c r="Z257" s="24" t="s">
        <v>21</v>
      </c>
      <c r="AA257" s="24" t="s">
        <v>21</v>
      </c>
    </row>
    <row r="258" spans="1:27" x14ac:dyDescent="0.55000000000000004">
      <c r="A258">
        <v>257</v>
      </c>
      <c r="B258" t="s">
        <v>15</v>
      </c>
      <c r="C258" s="4">
        <v>3028497</v>
      </c>
      <c r="D258" s="5">
        <f t="shared" si="9"/>
        <v>0.38271690544847825</v>
      </c>
      <c r="E258" s="5">
        <v>1159057</v>
      </c>
      <c r="F258" s="18">
        <f t="shared" si="10"/>
        <v>0.82802485123682446</v>
      </c>
      <c r="G258" s="18">
        <v>959728</v>
      </c>
      <c r="H258" s="18">
        <v>142.85</v>
      </c>
      <c r="I258" s="18">
        <v>150.339</v>
      </c>
      <c r="J258" s="10">
        <f t="shared" si="11"/>
        <v>0.7688813913942284</v>
      </c>
      <c r="K258" s="10">
        <v>737917</v>
      </c>
      <c r="L258" s="10">
        <v>0.44011400000000001</v>
      </c>
      <c r="M258" s="10">
        <v>35.953400000000002</v>
      </c>
      <c r="N258" s="10">
        <v>1.2211399999999999</v>
      </c>
      <c r="O258" s="20">
        <v>3.8526600000000002</v>
      </c>
      <c r="P258" s="20">
        <v>47.0745</v>
      </c>
      <c r="Q258" s="20">
        <v>49.287500000000001</v>
      </c>
      <c r="R258" s="20">
        <v>48.680500000000002</v>
      </c>
      <c r="S258" s="20">
        <v>49.361499999999999</v>
      </c>
      <c r="T258" s="20">
        <v>49.555900000000001</v>
      </c>
      <c r="U258" s="20">
        <v>49.576900000000002</v>
      </c>
      <c r="V258" s="20">
        <v>49.5899</v>
      </c>
      <c r="W258" s="20">
        <v>49.614699999999999</v>
      </c>
      <c r="X258" s="20">
        <v>49.570099999999996</v>
      </c>
      <c r="Y258" s="24">
        <v>49.570099999999996</v>
      </c>
      <c r="Z258" s="24" t="s">
        <v>21</v>
      </c>
      <c r="AA258" s="24">
        <v>49.580500000000001</v>
      </c>
    </row>
    <row r="259" spans="1:27" x14ac:dyDescent="0.55000000000000004">
      <c r="A259">
        <v>258</v>
      </c>
      <c r="B259" t="s">
        <v>15</v>
      </c>
      <c r="C259" s="4">
        <v>2547689</v>
      </c>
      <c r="D259" s="5">
        <f t="shared" ref="D259:D321" si="12">E259/C259</f>
        <v>0.39585522408739843</v>
      </c>
      <c r="E259" s="5">
        <v>1008516</v>
      </c>
      <c r="F259" s="18">
        <f t="shared" ref="F259:F321" si="13">G259/E259</f>
        <v>0.81890421173288275</v>
      </c>
      <c r="G259" s="18">
        <v>825878</v>
      </c>
      <c r="H259" s="18">
        <v>142.852</v>
      </c>
      <c r="I259" s="18">
        <v>150.34899999999999</v>
      </c>
      <c r="J259" s="10">
        <f t="shared" si="11"/>
        <v>0.76003840760984065</v>
      </c>
      <c r="K259" s="10">
        <v>627699</v>
      </c>
      <c r="L259" s="10">
        <v>0.377664</v>
      </c>
      <c r="M259" s="10">
        <v>59.955300000000001</v>
      </c>
      <c r="N259" s="10">
        <v>0.62851299999999999</v>
      </c>
      <c r="O259" s="20">
        <v>3.7538800000000001</v>
      </c>
      <c r="P259" s="20">
        <v>46.837299999999999</v>
      </c>
      <c r="Q259" s="20">
        <v>49.393900000000002</v>
      </c>
      <c r="R259" s="20">
        <v>48.646799999999999</v>
      </c>
      <c r="S259" s="20">
        <v>49.317700000000002</v>
      </c>
      <c r="T259" s="20">
        <v>49.394799999999996</v>
      </c>
      <c r="U259" s="20">
        <v>49.449100000000001</v>
      </c>
      <c r="V259" s="20">
        <v>49.448700000000002</v>
      </c>
      <c r="W259" s="20">
        <v>49.322699999999998</v>
      </c>
      <c r="X259" s="20">
        <v>49.267600000000002</v>
      </c>
      <c r="Y259" s="24">
        <v>49.267600000000002</v>
      </c>
      <c r="Z259" s="24" t="s">
        <v>21</v>
      </c>
      <c r="AA259" s="24">
        <v>49.279000000000003</v>
      </c>
    </row>
    <row r="260" spans="1:27" x14ac:dyDescent="0.55000000000000004">
      <c r="A260">
        <v>259</v>
      </c>
      <c r="B260" t="s">
        <v>15</v>
      </c>
      <c r="C260" s="4">
        <v>1957702</v>
      </c>
      <c r="D260" s="5">
        <f t="shared" si="12"/>
        <v>0.3942648063903495</v>
      </c>
      <c r="E260" s="5">
        <v>771853</v>
      </c>
      <c r="F260" s="18">
        <f t="shared" si="13"/>
        <v>0.83333614043088511</v>
      </c>
      <c r="G260" s="18">
        <v>643213</v>
      </c>
      <c r="H260" s="18">
        <v>142.851</v>
      </c>
      <c r="I260" s="18">
        <v>150.37700000000001</v>
      </c>
      <c r="J260" s="10">
        <f t="shared" ref="J260:J321" si="14">(K260/G260)</f>
        <v>0.76646771753680354</v>
      </c>
      <c r="K260" s="10">
        <v>493002</v>
      </c>
      <c r="L260" s="10">
        <v>0.296095</v>
      </c>
      <c r="M260" s="10">
        <v>44.708799999999997</v>
      </c>
      <c r="N260" s="10">
        <v>0.66067799999999999</v>
      </c>
      <c r="O260" s="20">
        <v>3.5493000000000001</v>
      </c>
      <c r="P260" s="20">
        <v>44.080100000000002</v>
      </c>
      <c r="Q260" s="20">
        <v>46.011299999999999</v>
      </c>
      <c r="R260" s="20">
        <v>46.3611</v>
      </c>
      <c r="S260" s="20">
        <v>47.111699999999999</v>
      </c>
      <c r="T260" s="20">
        <v>47.2181</v>
      </c>
      <c r="U260" s="20">
        <v>48.755899999999997</v>
      </c>
      <c r="V260" s="20">
        <v>48.753599999999999</v>
      </c>
      <c r="W260" s="20" t="s">
        <v>21</v>
      </c>
      <c r="X260" s="20" t="s">
        <v>21</v>
      </c>
      <c r="Y260" s="24" t="s">
        <v>21</v>
      </c>
      <c r="Z260" s="24" t="s">
        <v>21</v>
      </c>
      <c r="AA260" s="24" t="s">
        <v>21</v>
      </c>
    </row>
    <row r="261" spans="1:27" x14ac:dyDescent="0.55000000000000004">
      <c r="A261">
        <v>260</v>
      </c>
      <c r="B261" t="s">
        <v>15</v>
      </c>
      <c r="C261" s="4">
        <v>2687518</v>
      </c>
      <c r="D261" s="5">
        <f t="shared" si="12"/>
        <v>0.4193702144506567</v>
      </c>
      <c r="E261" s="5">
        <v>1127065</v>
      </c>
      <c r="F261" s="18">
        <f t="shared" si="13"/>
        <v>0.83719217613890951</v>
      </c>
      <c r="G261" s="18">
        <v>943570</v>
      </c>
      <c r="H261" s="18">
        <v>142.863</v>
      </c>
      <c r="I261" s="18">
        <v>150.40799999999999</v>
      </c>
      <c r="J261" s="10">
        <f t="shared" si="14"/>
        <v>0.54986063567090937</v>
      </c>
      <c r="K261" s="10">
        <v>518832</v>
      </c>
      <c r="L261" s="10">
        <v>0.31046800000000002</v>
      </c>
      <c r="M261" s="10">
        <v>54.747</v>
      </c>
      <c r="N261" s="10">
        <v>0.56597299999999995</v>
      </c>
      <c r="O261" s="20">
        <v>3.6505700000000001</v>
      </c>
      <c r="P261" s="20">
        <v>45.660600000000002</v>
      </c>
      <c r="Q261" s="20">
        <v>47.779899999999998</v>
      </c>
      <c r="R261" s="20">
        <v>47.075899999999997</v>
      </c>
      <c r="S261" s="20">
        <v>47.852699999999999</v>
      </c>
      <c r="T261" s="20">
        <v>47.980200000000004</v>
      </c>
      <c r="U261" s="20">
        <v>49.0822</v>
      </c>
      <c r="V261" s="20">
        <v>49.096699999999998</v>
      </c>
      <c r="W261" s="20">
        <v>49.100999999999999</v>
      </c>
      <c r="X261" s="20">
        <v>49.075099999999999</v>
      </c>
      <c r="Y261" s="24">
        <v>49.075099999999999</v>
      </c>
      <c r="Z261" s="24" t="s">
        <v>21</v>
      </c>
      <c r="AA261" s="24">
        <v>49.0854</v>
      </c>
    </row>
    <row r="262" spans="1:27" x14ac:dyDescent="0.55000000000000004">
      <c r="A262">
        <v>261</v>
      </c>
      <c r="B262" t="s">
        <v>15</v>
      </c>
      <c r="C262" s="4">
        <v>3238799</v>
      </c>
      <c r="D262" s="5">
        <f t="shared" si="12"/>
        <v>0.38858755977138437</v>
      </c>
      <c r="E262" s="5">
        <v>1258557</v>
      </c>
      <c r="F262" s="18">
        <f t="shared" si="13"/>
        <v>0.81499526839070457</v>
      </c>
      <c r="G262" s="18">
        <v>1025718</v>
      </c>
      <c r="H262" s="18">
        <v>142.85900000000001</v>
      </c>
      <c r="I262" s="18">
        <v>150.29900000000001</v>
      </c>
      <c r="J262" s="10">
        <f t="shared" si="14"/>
        <v>0.7649987618429237</v>
      </c>
      <c r="K262" s="10">
        <v>784673</v>
      </c>
      <c r="L262" s="10">
        <v>0.47146199999999999</v>
      </c>
      <c r="M262" s="10">
        <v>69.243099999999998</v>
      </c>
      <c r="N262" s="10">
        <v>0.67942599999999997</v>
      </c>
      <c r="O262" s="20">
        <v>3.90245</v>
      </c>
      <c r="P262" s="20">
        <v>47.946300000000001</v>
      </c>
      <c r="Q262" s="20">
        <v>49.659399999999998</v>
      </c>
      <c r="R262" s="20">
        <v>48.675400000000003</v>
      </c>
      <c r="S262" s="20">
        <v>49.261800000000001</v>
      </c>
      <c r="T262" s="20">
        <v>49.487900000000003</v>
      </c>
      <c r="U262" s="20">
        <v>49.330800000000004</v>
      </c>
      <c r="V262" s="20">
        <v>49.3249</v>
      </c>
      <c r="W262" s="20">
        <v>49.251399999999997</v>
      </c>
      <c r="X262" s="20">
        <v>49.295000000000002</v>
      </c>
      <c r="Y262" s="24">
        <v>49.295000000000002</v>
      </c>
      <c r="Z262" s="24" t="s">
        <v>21</v>
      </c>
      <c r="AA262" s="24">
        <v>49.257300000000001</v>
      </c>
    </row>
    <row r="263" spans="1:27" x14ac:dyDescent="0.55000000000000004">
      <c r="A263">
        <v>262</v>
      </c>
      <c r="B263" t="s">
        <v>15</v>
      </c>
      <c r="C263" s="4">
        <v>2875507</v>
      </c>
      <c r="D263" s="5">
        <f t="shared" si="12"/>
        <v>0.38665911785295604</v>
      </c>
      <c r="E263" s="5">
        <v>1111841</v>
      </c>
      <c r="F263" s="18">
        <f t="shared" si="13"/>
        <v>0.83001976001964306</v>
      </c>
      <c r="G263" s="18">
        <v>922850</v>
      </c>
      <c r="H263" s="18">
        <v>142.85</v>
      </c>
      <c r="I263" s="18">
        <v>150.37700000000001</v>
      </c>
      <c r="J263" s="10">
        <f t="shared" si="14"/>
        <v>0.75848512759386677</v>
      </c>
      <c r="K263" s="10">
        <v>699968</v>
      </c>
      <c r="L263" s="10">
        <v>0.42099199999999998</v>
      </c>
      <c r="M263" s="10">
        <v>49.9193</v>
      </c>
      <c r="N263" s="10">
        <v>0.84145999999999999</v>
      </c>
      <c r="O263" s="20">
        <v>3.8946200000000002</v>
      </c>
      <c r="P263" s="20">
        <v>47.589700000000001</v>
      </c>
      <c r="Q263" s="20">
        <v>49.254800000000003</v>
      </c>
      <c r="R263" s="20">
        <v>48.4803</v>
      </c>
      <c r="S263" s="20">
        <v>49.223500000000001</v>
      </c>
      <c r="T263" s="20">
        <v>49.448500000000003</v>
      </c>
      <c r="U263" s="20">
        <v>49.559399999999997</v>
      </c>
      <c r="V263" s="20">
        <v>49.550400000000003</v>
      </c>
      <c r="W263" s="20">
        <v>49.585000000000001</v>
      </c>
      <c r="X263" s="20">
        <v>49.450600000000001</v>
      </c>
      <c r="Y263" s="24">
        <v>49.450600000000001</v>
      </c>
      <c r="Z263" s="24" t="s">
        <v>21</v>
      </c>
      <c r="AA263" s="24">
        <v>49.4315</v>
      </c>
    </row>
    <row r="264" spans="1:27" x14ac:dyDescent="0.55000000000000004">
      <c r="A264">
        <v>263</v>
      </c>
      <c r="B264" t="s">
        <v>15</v>
      </c>
      <c r="C264" s="4">
        <v>2395745</v>
      </c>
      <c r="D264" s="5">
        <f t="shared" si="12"/>
        <v>0.41642829266052939</v>
      </c>
      <c r="E264" s="5">
        <v>997656</v>
      </c>
      <c r="F264" s="18">
        <f t="shared" si="13"/>
        <v>0.8205874569992061</v>
      </c>
      <c r="G264" s="18">
        <v>818664</v>
      </c>
      <c r="H264" s="18">
        <v>142.86000000000001</v>
      </c>
      <c r="I264" s="18">
        <v>150.34899999999999</v>
      </c>
      <c r="J264" s="10">
        <f t="shared" si="14"/>
        <v>0.73116687676507086</v>
      </c>
      <c r="K264" s="10">
        <v>598580</v>
      </c>
      <c r="L264" s="10">
        <v>0.36084699999999997</v>
      </c>
      <c r="M264" s="10">
        <v>52.4634</v>
      </c>
      <c r="N264" s="10">
        <v>0.68643699999999996</v>
      </c>
      <c r="O264" s="20">
        <v>3.8049499999999998</v>
      </c>
      <c r="P264" s="20">
        <v>47.028599999999997</v>
      </c>
      <c r="Q264" s="20">
        <v>48.987099999999998</v>
      </c>
      <c r="R264" s="20">
        <v>48.519300000000001</v>
      </c>
      <c r="S264" s="20">
        <v>49.176299999999998</v>
      </c>
      <c r="T264" s="20">
        <v>49.3294</v>
      </c>
      <c r="U264" s="20">
        <v>49.3474</v>
      </c>
      <c r="V264" s="20">
        <v>49.377800000000001</v>
      </c>
      <c r="W264" s="20">
        <v>49.351399999999998</v>
      </c>
      <c r="X264" s="20">
        <v>49.335599999999999</v>
      </c>
      <c r="Y264" s="24">
        <v>49.335599999999999</v>
      </c>
      <c r="Z264" s="24" t="s">
        <v>21</v>
      </c>
      <c r="AA264" s="24">
        <v>49.315899999999999</v>
      </c>
    </row>
    <row r="265" spans="1:27" x14ac:dyDescent="0.55000000000000004">
      <c r="A265">
        <v>264</v>
      </c>
      <c r="B265" t="s">
        <v>15</v>
      </c>
      <c r="C265" s="4">
        <v>2334658</v>
      </c>
      <c r="D265" s="5">
        <f t="shared" si="12"/>
        <v>0.41207834295215828</v>
      </c>
      <c r="E265" s="5">
        <v>962062</v>
      </c>
      <c r="F265" s="18">
        <f t="shared" si="13"/>
        <v>0.83084042400593727</v>
      </c>
      <c r="G265" s="18">
        <v>799320</v>
      </c>
      <c r="H265" s="18">
        <v>142.86099999999999</v>
      </c>
      <c r="I265" s="18">
        <v>150.357</v>
      </c>
      <c r="J265" s="10">
        <f t="shared" si="14"/>
        <v>0.78742931491767998</v>
      </c>
      <c r="K265" s="10">
        <v>629408</v>
      </c>
      <c r="L265" s="10">
        <v>0.37967499999999998</v>
      </c>
      <c r="M265" s="10">
        <v>66.479399999999998</v>
      </c>
      <c r="N265" s="10">
        <v>0.56993000000000005</v>
      </c>
      <c r="O265" s="20">
        <v>3.7808600000000001</v>
      </c>
      <c r="P265" s="20">
        <v>47.412100000000002</v>
      </c>
      <c r="Q265" s="20">
        <v>49.146099999999997</v>
      </c>
      <c r="R265" s="20">
        <v>48.731999999999999</v>
      </c>
      <c r="S265" s="20">
        <v>49.309899999999999</v>
      </c>
      <c r="T265" s="20">
        <v>49.614800000000002</v>
      </c>
      <c r="U265" s="20">
        <v>49.376300000000001</v>
      </c>
      <c r="V265" s="20">
        <v>49.385800000000003</v>
      </c>
      <c r="W265" s="20">
        <v>49.289400000000001</v>
      </c>
      <c r="X265" s="20">
        <v>49.245800000000003</v>
      </c>
      <c r="Y265" s="24">
        <v>49.245800000000003</v>
      </c>
      <c r="Z265" s="24" t="s">
        <v>21</v>
      </c>
      <c r="AA265" s="24">
        <v>49.223199999999999</v>
      </c>
    </row>
    <row r="266" spans="1:27" x14ac:dyDescent="0.55000000000000004">
      <c r="A266">
        <v>265</v>
      </c>
      <c r="B266" t="s">
        <v>15</v>
      </c>
      <c r="C266" s="4">
        <v>2523670</v>
      </c>
      <c r="D266" s="5">
        <f t="shared" si="12"/>
        <v>0.40189961445038375</v>
      </c>
      <c r="E266" s="5">
        <v>1014262</v>
      </c>
      <c r="F266" s="18">
        <f t="shared" si="13"/>
        <v>0.83203846737825138</v>
      </c>
      <c r="G266" s="18">
        <v>843905</v>
      </c>
      <c r="H266" s="18">
        <v>142.864</v>
      </c>
      <c r="I266" s="18">
        <v>150.35900000000001</v>
      </c>
      <c r="J266" s="10">
        <f t="shared" si="14"/>
        <v>0.70456982717248984</v>
      </c>
      <c r="K266" s="10">
        <v>594590</v>
      </c>
      <c r="L266" s="10">
        <v>0.357211</v>
      </c>
      <c r="M266" s="10">
        <v>67.822199999999995</v>
      </c>
      <c r="N266" s="10">
        <v>0.52573599999999998</v>
      </c>
      <c r="O266" s="20">
        <v>3.6865299999999999</v>
      </c>
      <c r="P266" s="20">
        <v>46.590400000000002</v>
      </c>
      <c r="Q266" s="20">
        <v>48.263300000000001</v>
      </c>
      <c r="R266" s="20">
        <v>47.869199999999999</v>
      </c>
      <c r="S266" s="20">
        <v>48.648699999999998</v>
      </c>
      <c r="T266" s="20">
        <v>48.853299999999997</v>
      </c>
      <c r="U266" s="20">
        <v>49.0777</v>
      </c>
      <c r="V266" s="20">
        <v>49.057200000000002</v>
      </c>
      <c r="W266" s="20">
        <v>49.094799999999999</v>
      </c>
      <c r="X266" s="20">
        <v>49.093800000000002</v>
      </c>
      <c r="Y266" s="24">
        <v>49.093800000000002</v>
      </c>
      <c r="Z266" s="24" t="s">
        <v>21</v>
      </c>
      <c r="AA266" s="24">
        <v>49.099800000000002</v>
      </c>
    </row>
    <row r="267" spans="1:27" x14ac:dyDescent="0.55000000000000004">
      <c r="A267">
        <v>266</v>
      </c>
      <c r="B267" t="s">
        <v>15</v>
      </c>
      <c r="C267" s="4">
        <v>2095428</v>
      </c>
      <c r="D267" s="5">
        <f t="shared" si="12"/>
        <v>0.42102043114819504</v>
      </c>
      <c r="E267" s="5">
        <v>882218</v>
      </c>
      <c r="F267" s="18">
        <f t="shared" si="13"/>
        <v>0.83643951948384643</v>
      </c>
      <c r="G267" s="18">
        <v>737922</v>
      </c>
      <c r="H267" s="18">
        <v>142.869</v>
      </c>
      <c r="I267" s="18">
        <v>150.386</v>
      </c>
      <c r="J267" s="10">
        <f t="shared" si="14"/>
        <v>0.76417561747718599</v>
      </c>
      <c r="K267" s="10">
        <v>563902</v>
      </c>
      <c r="L267" s="10">
        <v>0.33876699999999998</v>
      </c>
      <c r="M267" s="10">
        <v>53.403799999999997</v>
      </c>
      <c r="N267" s="10">
        <v>0.63295199999999996</v>
      </c>
      <c r="O267" s="20">
        <v>3.8039700000000001</v>
      </c>
      <c r="P267" s="20">
        <v>47.787500000000001</v>
      </c>
      <c r="Q267" s="20">
        <v>50.190199999999997</v>
      </c>
      <c r="R267" s="20">
        <v>49.246899999999997</v>
      </c>
      <c r="S267" s="20">
        <v>49.7333</v>
      </c>
      <c r="T267" s="20">
        <v>49.831000000000003</v>
      </c>
      <c r="U267" s="20">
        <v>49.43</v>
      </c>
      <c r="V267" s="20">
        <v>49.421300000000002</v>
      </c>
      <c r="W267" s="20">
        <v>49.314999999999998</v>
      </c>
      <c r="X267" s="20">
        <v>49.343899999999998</v>
      </c>
      <c r="Y267" s="24">
        <v>49.343899999999998</v>
      </c>
      <c r="Z267" s="24" t="s">
        <v>21</v>
      </c>
      <c r="AA267" s="24">
        <v>49.3354</v>
      </c>
    </row>
    <row r="268" spans="1:27" x14ac:dyDescent="0.55000000000000004">
      <c r="A268">
        <v>267</v>
      </c>
      <c r="B268" t="s">
        <v>15</v>
      </c>
      <c r="C268" s="4">
        <v>2813551</v>
      </c>
      <c r="D268" s="5">
        <f t="shared" si="12"/>
        <v>0.38916870531225489</v>
      </c>
      <c r="E268" s="5">
        <v>1094946</v>
      </c>
      <c r="F268" s="18">
        <f t="shared" si="13"/>
        <v>0.81768324647973512</v>
      </c>
      <c r="G268" s="18">
        <v>895319</v>
      </c>
      <c r="H268" s="18">
        <v>142.85900000000001</v>
      </c>
      <c r="I268" s="18">
        <v>150.32300000000001</v>
      </c>
      <c r="J268" s="10">
        <f t="shared" si="14"/>
        <v>0.75149751094302697</v>
      </c>
      <c r="K268" s="10">
        <v>672830</v>
      </c>
      <c r="L268" s="10">
        <v>0.40314800000000001</v>
      </c>
      <c r="M268" s="10">
        <v>67.969499999999996</v>
      </c>
      <c r="N268" s="10">
        <v>0.59185200000000004</v>
      </c>
      <c r="O268" s="20">
        <v>3.6596299999999999</v>
      </c>
      <c r="P268" s="20">
        <v>45.734499999999997</v>
      </c>
      <c r="Q268" s="20">
        <v>47.178899999999999</v>
      </c>
      <c r="R268" s="20">
        <v>46.735100000000003</v>
      </c>
      <c r="S268" s="20">
        <v>47.2637</v>
      </c>
      <c r="T268" s="20">
        <v>47.489199999999997</v>
      </c>
      <c r="U268" s="20">
        <v>48.911299999999997</v>
      </c>
      <c r="V268" s="20">
        <v>48.898000000000003</v>
      </c>
      <c r="W268" s="20">
        <v>48.872599999999998</v>
      </c>
      <c r="X268" s="20">
        <v>48.902500000000003</v>
      </c>
      <c r="Y268" s="24">
        <v>48.902500000000003</v>
      </c>
      <c r="Z268" s="24" t="s">
        <v>21</v>
      </c>
      <c r="AA268" s="24">
        <v>48.902000000000001</v>
      </c>
    </row>
    <row r="269" spans="1:27" x14ac:dyDescent="0.55000000000000004">
      <c r="A269">
        <v>268</v>
      </c>
      <c r="B269" t="s">
        <v>15</v>
      </c>
      <c r="C269" s="4">
        <v>3325334</v>
      </c>
      <c r="D269" s="5">
        <f t="shared" si="12"/>
        <v>0.35881177650124768</v>
      </c>
      <c r="E269" s="5">
        <v>1193169</v>
      </c>
      <c r="F269" s="18">
        <f t="shared" si="13"/>
        <v>0.84035622782690467</v>
      </c>
      <c r="G269" s="18">
        <v>1002687</v>
      </c>
      <c r="H269" s="18">
        <v>142.85400000000001</v>
      </c>
      <c r="I269" s="18">
        <v>150.43199999999999</v>
      </c>
      <c r="J269" s="10">
        <f t="shared" si="14"/>
        <v>0.57611298441088798</v>
      </c>
      <c r="K269" s="10">
        <v>577661</v>
      </c>
      <c r="L269" s="10">
        <v>0.34456300000000001</v>
      </c>
      <c r="M269" s="10">
        <v>34.802100000000003</v>
      </c>
      <c r="N269" s="10">
        <v>0.98780800000000002</v>
      </c>
      <c r="O269" s="20">
        <v>3.8005399999999998</v>
      </c>
      <c r="P269" s="20">
        <v>46.858499999999999</v>
      </c>
      <c r="Q269" s="20">
        <v>48.8718</v>
      </c>
      <c r="R269" s="20">
        <v>48.311799999999998</v>
      </c>
      <c r="S269" s="20">
        <v>49.045999999999999</v>
      </c>
      <c r="T269" s="20">
        <v>49.075400000000002</v>
      </c>
      <c r="U269" s="20" t="s">
        <v>21</v>
      </c>
      <c r="V269" s="20" t="s">
        <v>21</v>
      </c>
      <c r="W269" s="20" t="s">
        <v>21</v>
      </c>
      <c r="X269" s="20" t="s">
        <v>21</v>
      </c>
      <c r="Y269" s="24" t="s">
        <v>21</v>
      </c>
      <c r="Z269" s="24" t="s">
        <v>21</v>
      </c>
      <c r="AA269" s="24" t="s">
        <v>21</v>
      </c>
    </row>
    <row r="270" spans="1:27" x14ac:dyDescent="0.55000000000000004">
      <c r="A270">
        <v>269</v>
      </c>
      <c r="B270" t="s">
        <v>15</v>
      </c>
      <c r="C270" s="4">
        <v>2646210</v>
      </c>
      <c r="D270" s="5">
        <f t="shared" si="12"/>
        <v>0.39471735047483003</v>
      </c>
      <c r="E270" s="5">
        <v>1044505</v>
      </c>
      <c r="F270" s="18">
        <f t="shared" si="13"/>
        <v>0.82885290161368308</v>
      </c>
      <c r="G270" s="18">
        <v>865741</v>
      </c>
      <c r="H270" s="18">
        <v>142.86199999999999</v>
      </c>
      <c r="I270" s="18">
        <v>150.36600000000001</v>
      </c>
      <c r="J270" s="10">
        <f t="shared" si="14"/>
        <v>0.74274061179960293</v>
      </c>
      <c r="K270" s="10">
        <v>643021</v>
      </c>
      <c r="L270" s="10">
        <v>0.38679200000000002</v>
      </c>
      <c r="M270" s="10">
        <v>60.179099999999998</v>
      </c>
      <c r="N270" s="10">
        <v>0.64123600000000003</v>
      </c>
      <c r="O270" s="20">
        <v>3.7864300000000002</v>
      </c>
      <c r="P270" s="20">
        <v>47.465600000000002</v>
      </c>
      <c r="Q270" s="20">
        <v>49.386800000000001</v>
      </c>
      <c r="R270" s="20">
        <v>48.2485</v>
      </c>
      <c r="S270" s="20">
        <v>48.849699999999999</v>
      </c>
      <c r="T270" s="20">
        <v>48.957099999999997</v>
      </c>
      <c r="U270" s="20">
        <v>49.311999999999998</v>
      </c>
      <c r="V270" s="20">
        <v>49.322299999999998</v>
      </c>
      <c r="W270" s="20">
        <v>49.3536</v>
      </c>
      <c r="X270" s="20">
        <v>49.456899999999997</v>
      </c>
      <c r="Y270" s="24">
        <v>49.456899999999997</v>
      </c>
      <c r="Z270" s="24" t="s">
        <v>21</v>
      </c>
      <c r="AA270" s="24">
        <v>49.466999999999999</v>
      </c>
    </row>
    <row r="271" spans="1:27" x14ac:dyDescent="0.55000000000000004">
      <c r="A271">
        <v>270</v>
      </c>
      <c r="B271" t="s">
        <v>15</v>
      </c>
      <c r="C271" s="4">
        <v>2339686</v>
      </c>
      <c r="D271" s="5">
        <f t="shared" si="12"/>
        <v>0.40048322723647534</v>
      </c>
      <c r="E271" s="5">
        <v>937005</v>
      </c>
      <c r="F271" s="18">
        <f t="shared" si="13"/>
        <v>0.82134140159337465</v>
      </c>
      <c r="G271" s="18">
        <v>769601</v>
      </c>
      <c r="H271" s="18">
        <v>142.85900000000001</v>
      </c>
      <c r="I271" s="18">
        <v>150.33000000000001</v>
      </c>
      <c r="J271" s="10">
        <f t="shared" si="14"/>
        <v>0.79388020545711346</v>
      </c>
      <c r="K271" s="10">
        <v>610971</v>
      </c>
      <c r="L271" s="10">
        <v>0.36940699999999999</v>
      </c>
      <c r="M271" s="10">
        <v>68.565100000000001</v>
      </c>
      <c r="N271" s="10">
        <v>0.53769999999999996</v>
      </c>
      <c r="O271" s="20">
        <v>3.6965599999999998</v>
      </c>
      <c r="P271" s="20">
        <v>46.198700000000002</v>
      </c>
      <c r="Q271" s="20">
        <v>48.295299999999997</v>
      </c>
      <c r="R271" s="20">
        <v>47.7333</v>
      </c>
      <c r="S271" s="20">
        <v>48.464199999999998</v>
      </c>
      <c r="T271" s="20">
        <v>48.6297</v>
      </c>
      <c r="U271" s="20" t="s">
        <v>21</v>
      </c>
      <c r="V271" s="20" t="s">
        <v>21</v>
      </c>
      <c r="W271" s="20" t="s">
        <v>21</v>
      </c>
      <c r="X271" s="20" t="s">
        <v>21</v>
      </c>
      <c r="Y271" s="24" t="s">
        <v>21</v>
      </c>
      <c r="Z271" s="24" t="s">
        <v>21</v>
      </c>
      <c r="AA271" s="24" t="s">
        <v>21</v>
      </c>
    </row>
    <row r="272" spans="1:27" x14ac:dyDescent="0.55000000000000004">
      <c r="A272">
        <v>271</v>
      </c>
      <c r="B272" t="s">
        <v>15</v>
      </c>
      <c r="C272" s="4">
        <v>2542835</v>
      </c>
      <c r="D272" s="5">
        <f t="shared" si="12"/>
        <v>0.42119760031618253</v>
      </c>
      <c r="E272" s="5">
        <v>1071036</v>
      </c>
      <c r="F272" s="18">
        <f t="shared" si="13"/>
        <v>0.82003966253235183</v>
      </c>
      <c r="G272" s="18">
        <v>878292</v>
      </c>
      <c r="H272" s="18">
        <v>142.869</v>
      </c>
      <c r="I272" s="18">
        <v>150.357</v>
      </c>
      <c r="J272" s="10">
        <f t="shared" si="14"/>
        <v>0.64204501464205521</v>
      </c>
      <c r="K272" s="10">
        <v>563903</v>
      </c>
      <c r="L272" s="10">
        <v>0.33817199999999997</v>
      </c>
      <c r="M272" s="10">
        <v>48.662999999999997</v>
      </c>
      <c r="N272" s="10">
        <v>0.69355100000000003</v>
      </c>
      <c r="O272" s="20">
        <v>3.65923</v>
      </c>
      <c r="P272" s="20">
        <v>44.506999999999998</v>
      </c>
      <c r="Q272" s="20">
        <v>45.809699999999999</v>
      </c>
      <c r="R272" s="20">
        <v>46.261099999999999</v>
      </c>
      <c r="S272" s="20">
        <v>47.176900000000003</v>
      </c>
      <c r="T272" s="20">
        <v>47.421199999999999</v>
      </c>
      <c r="U272" s="20">
        <v>48.984900000000003</v>
      </c>
      <c r="V272" s="20">
        <v>48.9861</v>
      </c>
      <c r="W272" s="20">
        <v>48.9739</v>
      </c>
      <c r="X272" s="20">
        <v>48.879800000000003</v>
      </c>
      <c r="Y272" s="24">
        <v>48.879800000000003</v>
      </c>
      <c r="Z272" s="24" t="s">
        <v>21</v>
      </c>
      <c r="AA272" s="24">
        <v>48.860900000000001</v>
      </c>
    </row>
    <row r="273" spans="1:27" x14ac:dyDescent="0.55000000000000004">
      <c r="A273">
        <v>272</v>
      </c>
      <c r="B273" t="s">
        <v>15</v>
      </c>
      <c r="C273" s="4">
        <v>2366084</v>
      </c>
      <c r="D273" s="5">
        <f t="shared" si="12"/>
        <v>0.417492362908502</v>
      </c>
      <c r="E273" s="5">
        <v>987822</v>
      </c>
      <c r="F273" s="18">
        <f t="shared" si="13"/>
        <v>0.8331865457541946</v>
      </c>
      <c r="G273" s="18">
        <v>823040</v>
      </c>
      <c r="H273" s="18">
        <v>142.84700000000001</v>
      </c>
      <c r="I273" s="18">
        <v>150.37299999999999</v>
      </c>
      <c r="J273" s="10">
        <f t="shared" si="14"/>
        <v>0.70289293351477444</v>
      </c>
      <c r="K273" s="10">
        <v>578509</v>
      </c>
      <c r="L273" s="10">
        <v>0.34338099999999999</v>
      </c>
      <c r="M273" s="10">
        <v>28.0945</v>
      </c>
      <c r="N273" s="10">
        <v>1.2195100000000001</v>
      </c>
      <c r="O273" s="20">
        <v>3.8642300000000001</v>
      </c>
      <c r="P273" s="20">
        <v>47.3352</v>
      </c>
      <c r="Q273" s="20">
        <v>48.771900000000002</v>
      </c>
      <c r="R273" s="20">
        <v>48.194899999999997</v>
      </c>
      <c r="S273" s="20">
        <v>48.804600000000001</v>
      </c>
      <c r="T273" s="20">
        <v>48.856499999999997</v>
      </c>
      <c r="U273" s="20">
        <v>49.45</v>
      </c>
      <c r="V273" s="20">
        <v>49.440399999999997</v>
      </c>
      <c r="W273" s="20">
        <v>49.451799999999999</v>
      </c>
      <c r="X273" s="20">
        <v>49.4908</v>
      </c>
      <c r="Y273" s="24">
        <v>49.4908</v>
      </c>
      <c r="Z273" s="24" t="s">
        <v>21</v>
      </c>
      <c r="AA273" s="24">
        <v>49.482799999999997</v>
      </c>
    </row>
    <row r="274" spans="1:27" x14ac:dyDescent="0.55000000000000004">
      <c r="A274">
        <v>273</v>
      </c>
      <c r="B274" t="s">
        <v>15</v>
      </c>
      <c r="C274" s="4">
        <v>2719149</v>
      </c>
      <c r="D274" s="5">
        <f t="shared" si="12"/>
        <v>0.39600845705770443</v>
      </c>
      <c r="E274" s="5">
        <v>1076806</v>
      </c>
      <c r="F274" s="18">
        <f t="shared" si="13"/>
        <v>0.82854014557868361</v>
      </c>
      <c r="G274" s="18">
        <v>892177</v>
      </c>
      <c r="H274" s="18">
        <v>142.851</v>
      </c>
      <c r="I274" s="18">
        <v>150.34899999999999</v>
      </c>
      <c r="J274" s="10">
        <f t="shared" si="14"/>
        <v>0.76834753641934284</v>
      </c>
      <c r="K274" s="10">
        <v>685502</v>
      </c>
      <c r="L274" s="10">
        <v>0.40696100000000002</v>
      </c>
      <c r="M274" s="10">
        <v>21.260899999999999</v>
      </c>
      <c r="N274" s="10">
        <v>1.9095500000000001</v>
      </c>
      <c r="O274" s="20">
        <v>3.9325999999999999</v>
      </c>
      <c r="P274" s="20">
        <v>47.308</v>
      </c>
      <c r="Q274" s="20">
        <v>49.460999999999999</v>
      </c>
      <c r="R274" s="20">
        <v>48.7806</v>
      </c>
      <c r="S274" s="20">
        <v>49.566000000000003</v>
      </c>
      <c r="T274" s="20">
        <v>49.608800000000002</v>
      </c>
      <c r="U274" s="20">
        <v>49.325899999999997</v>
      </c>
      <c r="V274" s="20">
        <v>49.332900000000002</v>
      </c>
      <c r="W274" s="20">
        <v>49.229199999999999</v>
      </c>
      <c r="X274" s="20">
        <v>49.058399999999999</v>
      </c>
      <c r="Y274" s="24">
        <v>49.058399999999999</v>
      </c>
      <c r="Z274" s="24" t="s">
        <v>21</v>
      </c>
      <c r="AA274" s="24">
        <v>49.0505</v>
      </c>
    </row>
    <row r="275" spans="1:27" x14ac:dyDescent="0.55000000000000004">
      <c r="A275">
        <v>274</v>
      </c>
      <c r="B275" t="s">
        <v>15</v>
      </c>
      <c r="C275" s="4">
        <v>2001491</v>
      </c>
      <c r="D275" s="5">
        <f t="shared" si="12"/>
        <v>0.42618927589482042</v>
      </c>
      <c r="E275" s="5">
        <v>853014</v>
      </c>
      <c r="F275" s="18">
        <f t="shared" si="13"/>
        <v>0.81984820882189502</v>
      </c>
      <c r="G275" s="18">
        <v>699342</v>
      </c>
      <c r="H275" s="18">
        <v>142.86099999999999</v>
      </c>
      <c r="I275" s="18">
        <v>150.34</v>
      </c>
      <c r="J275" s="10">
        <f t="shared" si="14"/>
        <v>0.73865862482161804</v>
      </c>
      <c r="K275" s="10">
        <v>516575</v>
      </c>
      <c r="L275" s="10">
        <v>0.3105</v>
      </c>
      <c r="M275" s="10">
        <v>51.724600000000002</v>
      </c>
      <c r="N275" s="10">
        <v>0.599078</v>
      </c>
      <c r="O275" s="20">
        <v>3.6258900000000001</v>
      </c>
      <c r="P275" s="20">
        <v>45.742699999999999</v>
      </c>
      <c r="Q275" s="20">
        <v>47.708599999999997</v>
      </c>
      <c r="R275" s="20">
        <v>47.751199999999997</v>
      </c>
      <c r="S275" s="20">
        <v>48.584400000000002</v>
      </c>
      <c r="T275" s="20">
        <v>48.749499999999998</v>
      </c>
      <c r="U275" s="20" t="s">
        <v>21</v>
      </c>
      <c r="V275" s="20" t="s">
        <v>21</v>
      </c>
      <c r="W275" s="20" t="s">
        <v>21</v>
      </c>
      <c r="X275" s="20" t="s">
        <v>21</v>
      </c>
      <c r="Y275" s="24" t="s">
        <v>21</v>
      </c>
      <c r="Z275" s="24" t="s">
        <v>21</v>
      </c>
      <c r="AA275" s="24" t="s">
        <v>21</v>
      </c>
    </row>
    <row r="276" spans="1:27" x14ac:dyDescent="0.55000000000000004">
      <c r="A276">
        <v>275</v>
      </c>
      <c r="B276" t="s">
        <v>15</v>
      </c>
      <c r="C276" s="4">
        <v>2706436</v>
      </c>
      <c r="D276" s="5">
        <f t="shared" si="12"/>
        <v>0.40088182391898425</v>
      </c>
      <c r="E276" s="5">
        <v>1084961</v>
      </c>
      <c r="F276" s="18">
        <f t="shared" si="13"/>
        <v>0.82168575644654507</v>
      </c>
      <c r="G276" s="18">
        <v>891497</v>
      </c>
      <c r="H276" s="18">
        <v>142.846</v>
      </c>
      <c r="I276" s="18">
        <v>150.35599999999999</v>
      </c>
      <c r="J276" s="10">
        <f t="shared" si="14"/>
        <v>0.72962780581426523</v>
      </c>
      <c r="K276" s="10">
        <v>650461</v>
      </c>
      <c r="L276" s="10">
        <v>0.38774599999999998</v>
      </c>
      <c r="M276" s="10">
        <v>38.114100000000001</v>
      </c>
      <c r="N276" s="10">
        <v>1.01474</v>
      </c>
      <c r="O276" s="20">
        <v>3.7635399999999999</v>
      </c>
      <c r="P276" s="20">
        <v>46.794800000000002</v>
      </c>
      <c r="Q276" s="20">
        <v>48.884399999999999</v>
      </c>
      <c r="R276" s="20">
        <v>48.260399999999997</v>
      </c>
      <c r="S276" s="20">
        <v>48.762900000000002</v>
      </c>
      <c r="T276" s="20">
        <v>48.986400000000003</v>
      </c>
      <c r="U276" s="20">
        <v>49.347799999999999</v>
      </c>
      <c r="V276" s="20">
        <v>49.3352</v>
      </c>
      <c r="W276" s="20" t="s">
        <v>21</v>
      </c>
      <c r="X276" s="20" t="s">
        <v>21</v>
      </c>
      <c r="Y276" s="24" t="s">
        <v>21</v>
      </c>
      <c r="Z276" s="24" t="s">
        <v>21</v>
      </c>
      <c r="AA276" s="24" t="s">
        <v>21</v>
      </c>
    </row>
    <row r="277" spans="1:27" x14ac:dyDescent="0.55000000000000004">
      <c r="A277">
        <v>276</v>
      </c>
      <c r="B277" t="s">
        <v>15</v>
      </c>
      <c r="C277" s="4">
        <v>2940200</v>
      </c>
      <c r="D277" s="5">
        <f t="shared" si="12"/>
        <v>0.39821474729610229</v>
      </c>
      <c r="E277" s="5">
        <v>1170831</v>
      </c>
      <c r="F277" s="18">
        <f t="shared" si="13"/>
        <v>0.81175079921867455</v>
      </c>
      <c r="G277" s="18">
        <v>950423</v>
      </c>
      <c r="H277" s="18">
        <v>142.84200000000001</v>
      </c>
      <c r="I277" s="18">
        <v>150.31100000000001</v>
      </c>
      <c r="J277" s="10">
        <f t="shared" si="14"/>
        <v>0.73359967088338562</v>
      </c>
      <c r="K277" s="10">
        <v>697230</v>
      </c>
      <c r="L277" s="10">
        <v>0.41569400000000001</v>
      </c>
      <c r="M277" s="10">
        <v>42.158200000000001</v>
      </c>
      <c r="N277" s="10">
        <v>0.98382099999999995</v>
      </c>
      <c r="O277" s="20">
        <v>3.7578299999999998</v>
      </c>
      <c r="P277" s="20">
        <v>46.694699999999997</v>
      </c>
      <c r="Q277" s="20">
        <v>48.427999999999997</v>
      </c>
      <c r="R277" s="20">
        <v>47.807000000000002</v>
      </c>
      <c r="S277" s="20">
        <v>48.677100000000003</v>
      </c>
      <c r="T277" s="20">
        <v>48.8093</v>
      </c>
      <c r="U277" s="20">
        <v>49.281100000000002</v>
      </c>
      <c r="V277" s="20">
        <v>49.282499999999999</v>
      </c>
      <c r="W277" s="20">
        <v>49.2682</v>
      </c>
      <c r="X277" s="20">
        <v>49.317700000000002</v>
      </c>
      <c r="Y277" s="24">
        <v>49.317700000000002</v>
      </c>
      <c r="Z277" s="24" t="s">
        <v>21</v>
      </c>
      <c r="AA277" s="24">
        <v>49.293999999999997</v>
      </c>
    </row>
    <row r="278" spans="1:27" x14ac:dyDescent="0.55000000000000004">
      <c r="A278">
        <v>277</v>
      </c>
      <c r="B278" t="s">
        <v>15</v>
      </c>
      <c r="C278" s="4">
        <v>2736129</v>
      </c>
      <c r="D278" s="5">
        <f t="shared" si="12"/>
        <v>0.40889848395305922</v>
      </c>
      <c r="E278" s="5">
        <v>1118799</v>
      </c>
      <c r="F278" s="18">
        <f t="shared" si="13"/>
        <v>0.8351258805200934</v>
      </c>
      <c r="G278" s="18">
        <v>934338</v>
      </c>
      <c r="H278" s="18">
        <v>142.86799999999999</v>
      </c>
      <c r="I278" s="18">
        <v>150.358</v>
      </c>
      <c r="J278" s="10">
        <f t="shared" si="14"/>
        <v>0.72818187850649341</v>
      </c>
      <c r="K278" s="10">
        <v>680368</v>
      </c>
      <c r="L278" s="10">
        <v>0.40657399999999999</v>
      </c>
      <c r="M278" s="10">
        <v>65.249700000000004</v>
      </c>
      <c r="N278" s="10">
        <v>0.62174300000000005</v>
      </c>
      <c r="O278" s="20">
        <v>3.8265500000000001</v>
      </c>
      <c r="P278" s="20">
        <v>47.955300000000001</v>
      </c>
      <c r="Q278" s="20">
        <v>49.573300000000003</v>
      </c>
      <c r="R278" s="20">
        <v>48.649099999999997</v>
      </c>
      <c r="S278" s="20">
        <v>49.295200000000001</v>
      </c>
      <c r="T278" s="20">
        <v>49.480200000000004</v>
      </c>
      <c r="U278" s="20">
        <v>49.313699999999997</v>
      </c>
      <c r="V278" s="20">
        <v>49.286099999999998</v>
      </c>
      <c r="W278" s="20">
        <v>49.349299999999999</v>
      </c>
      <c r="X278" s="20">
        <v>49.302</v>
      </c>
      <c r="Y278" s="24">
        <v>49.302</v>
      </c>
      <c r="Z278" s="24" t="s">
        <v>21</v>
      </c>
      <c r="AA278" s="24">
        <v>49.284799999999997</v>
      </c>
    </row>
    <row r="279" spans="1:27" x14ac:dyDescent="0.55000000000000004">
      <c r="A279">
        <v>278</v>
      </c>
      <c r="B279" t="s">
        <v>15</v>
      </c>
      <c r="C279" s="4">
        <v>2406690</v>
      </c>
      <c r="D279" s="5">
        <f t="shared" si="12"/>
        <v>0.40695228716619092</v>
      </c>
      <c r="E279" s="5">
        <v>979408</v>
      </c>
      <c r="F279" s="18">
        <f t="shared" si="13"/>
        <v>0.81751935863297009</v>
      </c>
      <c r="G279" s="18">
        <v>800685</v>
      </c>
      <c r="H279" s="18">
        <v>142.85499999999999</v>
      </c>
      <c r="I279" s="18">
        <v>150.32300000000001</v>
      </c>
      <c r="J279" s="10">
        <f t="shared" si="14"/>
        <v>0.73668671200284752</v>
      </c>
      <c r="K279" s="10">
        <v>589854</v>
      </c>
      <c r="L279" s="10">
        <v>0.35194999999999999</v>
      </c>
      <c r="M279" s="10">
        <v>59.8874</v>
      </c>
      <c r="N279" s="10">
        <v>0.58640000000000003</v>
      </c>
      <c r="O279" s="20">
        <v>3.66377</v>
      </c>
      <c r="P279" s="20">
        <v>46.1509</v>
      </c>
      <c r="Q279" s="20">
        <v>47.738</v>
      </c>
      <c r="R279" s="20">
        <v>46.918799999999997</v>
      </c>
      <c r="S279" s="20">
        <v>47.707599999999999</v>
      </c>
      <c r="T279" s="20">
        <v>47.872500000000002</v>
      </c>
      <c r="U279" s="20">
        <v>49.156999999999996</v>
      </c>
      <c r="V279" s="20">
        <v>49.174799999999998</v>
      </c>
      <c r="W279" s="20">
        <v>49.159100000000002</v>
      </c>
      <c r="X279" s="20">
        <v>49.185099999999998</v>
      </c>
      <c r="Y279" s="24">
        <v>49.185099999999998</v>
      </c>
      <c r="Z279" s="24" t="s">
        <v>21</v>
      </c>
      <c r="AA279" s="24">
        <v>49.171599999999998</v>
      </c>
    </row>
    <row r="280" spans="1:27" x14ac:dyDescent="0.55000000000000004">
      <c r="A280">
        <v>279</v>
      </c>
      <c r="B280" t="s">
        <v>15</v>
      </c>
      <c r="C280" s="4">
        <v>2510236</v>
      </c>
      <c r="D280" s="5">
        <f t="shared" si="12"/>
        <v>0.39107040134871779</v>
      </c>
      <c r="E280" s="5">
        <v>981679</v>
      </c>
      <c r="F280" s="18">
        <f t="shared" si="13"/>
        <v>0.84763654921822718</v>
      </c>
      <c r="G280" s="18">
        <v>832107</v>
      </c>
      <c r="H280" s="18">
        <v>142.863</v>
      </c>
      <c r="I280" s="18">
        <v>150.398</v>
      </c>
      <c r="J280" s="10">
        <f t="shared" si="14"/>
        <v>0.77644701943379879</v>
      </c>
      <c r="K280" s="10">
        <v>646087</v>
      </c>
      <c r="L280" s="10">
        <v>0.3881</v>
      </c>
      <c r="M280" s="10">
        <v>53.424500000000002</v>
      </c>
      <c r="N280" s="10">
        <v>0.724715</v>
      </c>
      <c r="O280" s="20">
        <v>3.8070900000000001</v>
      </c>
      <c r="P280" s="20">
        <v>47.7211</v>
      </c>
      <c r="Q280" s="20">
        <v>49.598799999999997</v>
      </c>
      <c r="R280" s="20">
        <v>48.337899999999998</v>
      </c>
      <c r="S280" s="20">
        <v>49.0867</v>
      </c>
      <c r="T280" s="20">
        <v>49.082099999999997</v>
      </c>
      <c r="U280" s="20">
        <v>49.2624</v>
      </c>
      <c r="V280" s="20">
        <v>49.272300000000001</v>
      </c>
      <c r="W280" s="20">
        <v>49.354199999999999</v>
      </c>
      <c r="X280" s="20">
        <v>49.293199999999999</v>
      </c>
      <c r="Y280" s="24">
        <v>49.293199999999999</v>
      </c>
      <c r="Z280" s="24" t="s">
        <v>21</v>
      </c>
      <c r="AA280" s="24">
        <v>49.286000000000001</v>
      </c>
    </row>
    <row r="281" spans="1:27" x14ac:dyDescent="0.55000000000000004">
      <c r="A281">
        <v>280</v>
      </c>
      <c r="B281" t="s">
        <v>15</v>
      </c>
      <c r="C281" s="4">
        <v>2493993</v>
      </c>
      <c r="D281" s="5">
        <f t="shared" si="12"/>
        <v>0.3973627832957029</v>
      </c>
      <c r="E281" s="5">
        <v>991020</v>
      </c>
      <c r="F281" s="18">
        <f t="shared" si="13"/>
        <v>0.83722023773485899</v>
      </c>
      <c r="G281" s="18">
        <v>829702</v>
      </c>
      <c r="H281" s="18">
        <v>142.85900000000001</v>
      </c>
      <c r="I281" s="18">
        <v>150.392</v>
      </c>
      <c r="J281" s="10">
        <f t="shared" si="14"/>
        <v>0.73369595348691463</v>
      </c>
      <c r="K281" s="10">
        <v>608749</v>
      </c>
      <c r="L281" s="10">
        <v>0.36490600000000001</v>
      </c>
      <c r="M281" s="10">
        <v>56.874099999999999</v>
      </c>
      <c r="N281" s="10">
        <v>0.64027000000000001</v>
      </c>
      <c r="O281" s="20">
        <v>3.6811799999999999</v>
      </c>
      <c r="P281" s="20">
        <v>46.057899999999997</v>
      </c>
      <c r="Q281" s="20">
        <v>47.553600000000003</v>
      </c>
      <c r="R281" s="20">
        <v>47.204900000000002</v>
      </c>
      <c r="S281" s="20">
        <v>48.064500000000002</v>
      </c>
      <c r="T281" s="20">
        <v>48.140599999999999</v>
      </c>
      <c r="U281" s="20">
        <v>49.378799999999998</v>
      </c>
      <c r="V281" s="20">
        <v>49.373399999999997</v>
      </c>
      <c r="W281" s="20">
        <v>49.3611</v>
      </c>
      <c r="X281" s="20">
        <v>49.339599999999997</v>
      </c>
      <c r="Y281" s="24">
        <v>49.339599999999997</v>
      </c>
      <c r="Z281" s="24" t="s">
        <v>21</v>
      </c>
      <c r="AA281" s="24">
        <v>49.323500000000003</v>
      </c>
    </row>
    <row r="282" spans="1:27" x14ac:dyDescent="0.55000000000000004">
      <c r="A282">
        <v>281</v>
      </c>
      <c r="B282" t="s">
        <v>15</v>
      </c>
      <c r="C282" s="4">
        <v>2823312</v>
      </c>
      <c r="D282" s="5">
        <f t="shared" si="12"/>
        <v>0.39834881869237265</v>
      </c>
      <c r="E282" s="5">
        <v>1124663</v>
      </c>
      <c r="F282" s="18">
        <f t="shared" si="13"/>
        <v>0.83437260761668164</v>
      </c>
      <c r="G282" s="18">
        <v>938388</v>
      </c>
      <c r="H282" s="18">
        <v>142.85300000000001</v>
      </c>
      <c r="I282" s="18">
        <v>150.37</v>
      </c>
      <c r="J282" s="10">
        <f t="shared" si="14"/>
        <v>0.75343994168723383</v>
      </c>
      <c r="K282" s="10">
        <v>707019</v>
      </c>
      <c r="L282" s="10">
        <v>0.425014</v>
      </c>
      <c r="M282" s="10">
        <v>63.2988</v>
      </c>
      <c r="N282" s="10">
        <v>0.66996299999999998</v>
      </c>
      <c r="O282" s="20">
        <v>3.843</v>
      </c>
      <c r="P282" s="20">
        <v>47.678699999999999</v>
      </c>
      <c r="Q282" s="20">
        <v>49.117100000000001</v>
      </c>
      <c r="R282" s="20">
        <v>48.269500000000001</v>
      </c>
      <c r="S282" s="20">
        <v>48.909100000000002</v>
      </c>
      <c r="T282" s="20">
        <v>49.06</v>
      </c>
      <c r="U282" s="20">
        <v>49.0732</v>
      </c>
      <c r="V282" s="20">
        <v>49.0687</v>
      </c>
      <c r="W282" s="20">
        <v>49.079599999999999</v>
      </c>
      <c r="X282" s="20">
        <v>49.032699999999998</v>
      </c>
      <c r="Y282" s="24">
        <v>49.032699999999998</v>
      </c>
      <c r="Z282" s="24" t="s">
        <v>21</v>
      </c>
      <c r="AA282" s="24">
        <v>48.997500000000002</v>
      </c>
    </row>
    <row r="283" spans="1:27" x14ac:dyDescent="0.55000000000000004">
      <c r="A283">
        <v>282</v>
      </c>
      <c r="B283" t="s">
        <v>15</v>
      </c>
      <c r="C283" s="4">
        <v>2195827</v>
      </c>
      <c r="D283" s="5">
        <f t="shared" si="12"/>
        <v>0.44397486687248128</v>
      </c>
      <c r="E283" s="5">
        <v>974892</v>
      </c>
      <c r="F283" s="18">
        <f t="shared" si="13"/>
        <v>0.81910201335122246</v>
      </c>
      <c r="G283" s="18">
        <v>798536</v>
      </c>
      <c r="H283" s="18">
        <v>142.83799999999999</v>
      </c>
      <c r="I283" s="18">
        <v>150.34299999999999</v>
      </c>
      <c r="J283" s="10">
        <f t="shared" si="14"/>
        <v>0.51338324133163693</v>
      </c>
      <c r="K283" s="10">
        <v>409955</v>
      </c>
      <c r="L283" s="10">
        <v>0.236926</v>
      </c>
      <c r="M283" s="10">
        <v>40.363399999999999</v>
      </c>
      <c r="N283" s="10">
        <v>0.58581000000000005</v>
      </c>
      <c r="O283" s="20">
        <v>3.56372</v>
      </c>
      <c r="P283" s="20">
        <v>45.080300000000001</v>
      </c>
      <c r="Q283" s="20">
        <v>47.443800000000003</v>
      </c>
      <c r="R283" s="20">
        <v>47.749899999999997</v>
      </c>
      <c r="S283" s="20">
        <v>48.490900000000003</v>
      </c>
      <c r="T283" s="20">
        <v>48.528300000000002</v>
      </c>
      <c r="U283" s="20" t="s">
        <v>21</v>
      </c>
      <c r="V283" s="20" t="s">
        <v>21</v>
      </c>
      <c r="W283" s="20" t="s">
        <v>21</v>
      </c>
      <c r="X283" s="20" t="s">
        <v>21</v>
      </c>
      <c r="Y283" s="24" t="s">
        <v>21</v>
      </c>
      <c r="Z283" s="24" t="s">
        <v>21</v>
      </c>
      <c r="AA283" s="24" t="s">
        <v>21</v>
      </c>
    </row>
    <row r="284" spans="1:27" x14ac:dyDescent="0.55000000000000004">
      <c r="A284">
        <v>283</v>
      </c>
      <c r="B284" t="s">
        <v>15</v>
      </c>
      <c r="C284" s="4">
        <v>2637282</v>
      </c>
      <c r="D284" s="5">
        <f t="shared" si="12"/>
        <v>0.39430140576548128</v>
      </c>
      <c r="E284" s="5">
        <v>1039884</v>
      </c>
      <c r="F284" s="18">
        <f t="shared" si="13"/>
        <v>0.82688357547572611</v>
      </c>
      <c r="G284" s="18">
        <v>859863</v>
      </c>
      <c r="H284" s="18">
        <v>142.84700000000001</v>
      </c>
      <c r="I284" s="18">
        <v>150.35400000000001</v>
      </c>
      <c r="J284" s="10">
        <f t="shared" si="14"/>
        <v>0.78949088401291834</v>
      </c>
      <c r="K284" s="10">
        <v>678854</v>
      </c>
      <c r="L284" s="10">
        <v>0.408107</v>
      </c>
      <c r="M284" s="10">
        <v>63.230200000000004</v>
      </c>
      <c r="N284" s="10">
        <v>0.64417400000000002</v>
      </c>
      <c r="O284" s="20">
        <v>3.8581500000000002</v>
      </c>
      <c r="P284" s="20">
        <v>47.9861</v>
      </c>
      <c r="Q284" s="20">
        <v>49.870800000000003</v>
      </c>
      <c r="R284" s="20">
        <v>49.017499999999998</v>
      </c>
      <c r="S284" s="20">
        <v>49.6252</v>
      </c>
      <c r="T284" s="20">
        <v>49.672800000000002</v>
      </c>
      <c r="U284" s="20">
        <v>49.172499999999999</v>
      </c>
      <c r="V284" s="20">
        <v>49.159799999999997</v>
      </c>
      <c r="W284" s="20">
        <v>49.193199999999997</v>
      </c>
      <c r="X284" s="20">
        <v>49.224200000000003</v>
      </c>
      <c r="Y284" s="24">
        <v>49.224200000000003</v>
      </c>
      <c r="Z284" s="24" t="s">
        <v>21</v>
      </c>
      <c r="AA284" s="24">
        <v>49.221699999999998</v>
      </c>
    </row>
    <row r="285" spans="1:27" x14ac:dyDescent="0.55000000000000004">
      <c r="A285">
        <v>284</v>
      </c>
      <c r="B285" t="s">
        <v>15</v>
      </c>
      <c r="C285" s="4">
        <v>1995550</v>
      </c>
      <c r="D285" s="5">
        <f t="shared" si="12"/>
        <v>0.43858384906416775</v>
      </c>
      <c r="E285" s="5">
        <v>875216</v>
      </c>
      <c r="F285" s="18">
        <f t="shared" si="13"/>
        <v>0.83639810058317032</v>
      </c>
      <c r="G285" s="18">
        <v>732029</v>
      </c>
      <c r="H285" s="18">
        <v>142.84700000000001</v>
      </c>
      <c r="I285" s="18">
        <v>150.34800000000001</v>
      </c>
      <c r="J285" s="10">
        <f t="shared" si="14"/>
        <v>0.582746038749831</v>
      </c>
      <c r="K285" s="10">
        <v>426587</v>
      </c>
      <c r="L285" s="10">
        <v>0.249644</v>
      </c>
      <c r="M285" s="10">
        <v>43.9758</v>
      </c>
      <c r="N285" s="10">
        <v>0.56663600000000003</v>
      </c>
      <c r="O285" s="20">
        <v>3.5565600000000002</v>
      </c>
      <c r="P285" s="20">
        <v>44.618600000000001</v>
      </c>
      <c r="Q285" s="20">
        <v>46.562399999999997</v>
      </c>
      <c r="R285" s="20">
        <v>46.509900000000002</v>
      </c>
      <c r="S285" s="20">
        <v>47.350200000000001</v>
      </c>
      <c r="T285" s="20">
        <v>47.609499999999997</v>
      </c>
      <c r="U285" s="20">
        <v>48.962200000000003</v>
      </c>
      <c r="V285" s="20">
        <v>48.975700000000003</v>
      </c>
      <c r="W285" s="20">
        <v>48.961199999999998</v>
      </c>
      <c r="X285" s="20">
        <v>49.030999999999999</v>
      </c>
      <c r="Y285" s="24">
        <v>49.030999999999999</v>
      </c>
      <c r="Z285" s="24" t="s">
        <v>21</v>
      </c>
      <c r="AA285" s="24">
        <v>49.0246</v>
      </c>
    </row>
    <row r="286" spans="1:27" x14ac:dyDescent="0.55000000000000004">
      <c r="A286">
        <v>285</v>
      </c>
      <c r="B286" t="s">
        <v>15</v>
      </c>
      <c r="C286" s="4">
        <v>2157786</v>
      </c>
      <c r="D286" s="5">
        <f t="shared" si="12"/>
        <v>0.43054501234135362</v>
      </c>
      <c r="E286" s="5">
        <v>929024</v>
      </c>
      <c r="F286" s="18">
        <f t="shared" si="13"/>
        <v>0.84799746831082945</v>
      </c>
      <c r="G286" s="18">
        <v>787810</v>
      </c>
      <c r="H286" s="18">
        <v>142.86199999999999</v>
      </c>
      <c r="I286" s="18">
        <v>150.42500000000001</v>
      </c>
      <c r="J286" s="10">
        <f t="shared" si="14"/>
        <v>0.7250656884274127</v>
      </c>
      <c r="K286" s="10">
        <v>571214</v>
      </c>
      <c r="L286" s="10">
        <v>0.34412399999999999</v>
      </c>
      <c r="M286" s="10">
        <v>71.520399999999995</v>
      </c>
      <c r="N286" s="10">
        <v>0.48022100000000001</v>
      </c>
      <c r="O286" s="20">
        <v>3.7080000000000002</v>
      </c>
      <c r="P286" s="20">
        <v>46.734699999999997</v>
      </c>
      <c r="Q286" s="20">
        <v>48.464599999999997</v>
      </c>
      <c r="R286" s="20">
        <v>47.954799999999999</v>
      </c>
      <c r="S286" s="20">
        <v>48.569600000000001</v>
      </c>
      <c r="T286" s="20">
        <v>48.863900000000001</v>
      </c>
      <c r="U286" s="20">
        <v>49.067100000000003</v>
      </c>
      <c r="V286" s="20">
        <v>49.063099999999999</v>
      </c>
      <c r="W286" s="20">
        <v>49.056699999999999</v>
      </c>
      <c r="X286" s="20">
        <v>49.131500000000003</v>
      </c>
      <c r="Y286" s="24">
        <v>49.131500000000003</v>
      </c>
      <c r="Z286" s="24" t="s">
        <v>21</v>
      </c>
      <c r="AA286" s="24">
        <v>49.146900000000002</v>
      </c>
    </row>
    <row r="287" spans="1:27" x14ac:dyDescent="0.55000000000000004">
      <c r="A287">
        <v>286</v>
      </c>
      <c r="B287" t="s">
        <v>15</v>
      </c>
      <c r="C287" s="4">
        <v>2329020</v>
      </c>
      <c r="D287" s="5">
        <f t="shared" si="12"/>
        <v>0.42996453443937793</v>
      </c>
      <c r="E287" s="5">
        <v>1001396</v>
      </c>
      <c r="F287" s="18">
        <f t="shared" si="13"/>
        <v>0.85261974283899677</v>
      </c>
      <c r="G287" s="18">
        <v>853810</v>
      </c>
      <c r="H287" s="18">
        <v>142.85300000000001</v>
      </c>
      <c r="I287" s="18">
        <v>150.40600000000001</v>
      </c>
      <c r="J287" s="10">
        <f t="shared" si="14"/>
        <v>0.72289853714526653</v>
      </c>
      <c r="K287" s="10">
        <v>617218</v>
      </c>
      <c r="L287" s="10">
        <v>0.36971999999999999</v>
      </c>
      <c r="M287" s="10">
        <v>61.603999999999999</v>
      </c>
      <c r="N287" s="10">
        <v>0.59890600000000005</v>
      </c>
      <c r="O287" s="20">
        <v>3.8884799999999999</v>
      </c>
      <c r="P287" s="20">
        <v>48.993699999999997</v>
      </c>
      <c r="Q287" s="20">
        <v>51.025799999999997</v>
      </c>
      <c r="R287" s="20">
        <v>50.206200000000003</v>
      </c>
      <c r="S287" s="20">
        <v>50.905500000000004</v>
      </c>
      <c r="T287" s="20">
        <v>51.045999999999999</v>
      </c>
      <c r="U287" s="20">
        <v>49.408900000000003</v>
      </c>
      <c r="V287" s="20">
        <v>49.360599999999998</v>
      </c>
      <c r="W287" s="20" t="s">
        <v>21</v>
      </c>
      <c r="X287" s="20" t="s">
        <v>21</v>
      </c>
      <c r="Y287" s="24" t="s">
        <v>21</v>
      </c>
      <c r="Z287" s="24" t="s">
        <v>21</v>
      </c>
      <c r="AA287" s="24" t="s">
        <v>21</v>
      </c>
    </row>
    <row r="288" spans="1:27" x14ac:dyDescent="0.55000000000000004">
      <c r="A288">
        <v>287</v>
      </c>
      <c r="B288" t="s">
        <v>15</v>
      </c>
      <c r="C288" s="4">
        <v>3470596</v>
      </c>
      <c r="D288" s="5">
        <f t="shared" si="12"/>
        <v>0.39361827190488319</v>
      </c>
      <c r="E288" s="5">
        <v>1366090</v>
      </c>
      <c r="F288" s="18">
        <f t="shared" si="13"/>
        <v>0.84066203544422402</v>
      </c>
      <c r="G288" s="18">
        <v>1148420</v>
      </c>
      <c r="H288" s="18">
        <v>142.84299999999999</v>
      </c>
      <c r="I288" s="18">
        <v>150.333</v>
      </c>
      <c r="J288" s="10">
        <f t="shared" si="14"/>
        <v>0.65561989516030716</v>
      </c>
      <c r="K288" s="10">
        <v>752927</v>
      </c>
      <c r="L288" s="10">
        <v>0.44462200000000002</v>
      </c>
      <c r="M288" s="10">
        <v>64.509</v>
      </c>
      <c r="N288" s="10">
        <v>0.68782200000000004</v>
      </c>
      <c r="O288" s="20">
        <v>3.9198499999999998</v>
      </c>
      <c r="P288" s="20">
        <v>49.186100000000003</v>
      </c>
      <c r="Q288" s="20">
        <v>50.2483</v>
      </c>
      <c r="R288" s="20">
        <v>49.304299999999998</v>
      </c>
      <c r="S288" s="20">
        <v>49.971499999999999</v>
      </c>
      <c r="T288" s="20">
        <v>49.851799999999997</v>
      </c>
      <c r="U288" s="20">
        <v>49.244100000000003</v>
      </c>
      <c r="V288" s="20">
        <v>49.280200000000001</v>
      </c>
      <c r="W288" s="20">
        <v>49.2883</v>
      </c>
      <c r="X288" s="20">
        <v>49.226199999999999</v>
      </c>
      <c r="Y288" s="24">
        <v>49.226199999999999</v>
      </c>
      <c r="Z288" s="24" t="s">
        <v>21</v>
      </c>
      <c r="AA288" s="24">
        <v>49.204900000000002</v>
      </c>
    </row>
    <row r="289" spans="1:27" x14ac:dyDescent="0.55000000000000004">
      <c r="A289">
        <v>288</v>
      </c>
      <c r="B289" t="s">
        <v>15</v>
      </c>
      <c r="C289" s="4">
        <v>2808384</v>
      </c>
      <c r="D289" s="5">
        <f t="shared" si="12"/>
        <v>0.40495459310407694</v>
      </c>
      <c r="E289" s="5">
        <v>1137268</v>
      </c>
      <c r="F289" s="18">
        <f t="shared" si="13"/>
        <v>0.83734968362778162</v>
      </c>
      <c r="G289" s="18">
        <v>952291</v>
      </c>
      <c r="H289" s="18">
        <v>142.851</v>
      </c>
      <c r="I289" s="18">
        <v>150.358</v>
      </c>
      <c r="J289" s="10">
        <f t="shared" si="14"/>
        <v>0.73613317777864118</v>
      </c>
      <c r="K289" s="10">
        <v>701013</v>
      </c>
      <c r="L289" s="10">
        <v>0.417126</v>
      </c>
      <c r="M289" s="10">
        <v>48.8476</v>
      </c>
      <c r="N289" s="10">
        <v>0.85202100000000003</v>
      </c>
      <c r="O289" s="20">
        <v>3.8363999999999998</v>
      </c>
      <c r="P289" s="20">
        <v>47.483499999999999</v>
      </c>
      <c r="Q289" s="20">
        <v>50.1265</v>
      </c>
      <c r="R289" s="20">
        <v>49.211399999999998</v>
      </c>
      <c r="S289" s="20">
        <v>49.705800000000004</v>
      </c>
      <c r="T289" s="20">
        <v>49.746600000000001</v>
      </c>
      <c r="U289" s="20">
        <v>49.146900000000002</v>
      </c>
      <c r="V289" s="20">
        <v>49.151200000000003</v>
      </c>
      <c r="W289" s="20">
        <v>49.143000000000001</v>
      </c>
      <c r="X289" s="20">
        <v>49.053899999999999</v>
      </c>
      <c r="Y289" s="24">
        <v>49.053899999999999</v>
      </c>
      <c r="Z289" s="24" t="s">
        <v>21</v>
      </c>
      <c r="AA289" s="24">
        <v>49.045900000000003</v>
      </c>
    </row>
    <row r="290" spans="1:27" x14ac:dyDescent="0.55000000000000004">
      <c r="A290">
        <v>289</v>
      </c>
      <c r="B290" t="s">
        <v>15</v>
      </c>
      <c r="C290" s="4">
        <v>1829115</v>
      </c>
      <c r="D290" s="5">
        <f t="shared" si="12"/>
        <v>0.44538150963717427</v>
      </c>
      <c r="E290" s="5">
        <v>814654</v>
      </c>
      <c r="F290" s="18">
        <f t="shared" si="13"/>
        <v>0.85414175834157813</v>
      </c>
      <c r="G290" s="18">
        <v>695830</v>
      </c>
      <c r="H290" s="18">
        <v>142.869</v>
      </c>
      <c r="I290" s="18">
        <v>150.43600000000001</v>
      </c>
      <c r="J290" s="10">
        <f t="shared" si="14"/>
        <v>0.69989221505252719</v>
      </c>
      <c r="K290" s="10">
        <v>487006</v>
      </c>
      <c r="L290" s="10">
        <v>0.29010599999999998</v>
      </c>
      <c r="M290" s="10">
        <v>34.573900000000002</v>
      </c>
      <c r="N290" s="10">
        <v>0.83721299999999998</v>
      </c>
      <c r="O290" s="20">
        <v>3.6261999999999999</v>
      </c>
      <c r="P290" s="20">
        <v>45.3491</v>
      </c>
      <c r="Q290" s="20">
        <v>47.359400000000001</v>
      </c>
      <c r="R290" s="20">
        <v>47.092599999999997</v>
      </c>
      <c r="S290" s="20">
        <v>47.934899999999999</v>
      </c>
      <c r="T290" s="20">
        <v>48.2072</v>
      </c>
      <c r="U290" s="20" t="s">
        <v>21</v>
      </c>
      <c r="V290" s="20" t="s">
        <v>21</v>
      </c>
      <c r="W290" s="20" t="s">
        <v>21</v>
      </c>
      <c r="X290" s="20" t="s">
        <v>21</v>
      </c>
      <c r="Y290" s="24" t="s">
        <v>21</v>
      </c>
      <c r="Z290" s="24" t="s">
        <v>21</v>
      </c>
      <c r="AA290" s="24" t="s">
        <v>21</v>
      </c>
    </row>
    <row r="291" spans="1:27" x14ac:dyDescent="0.55000000000000004">
      <c r="A291">
        <v>290</v>
      </c>
      <c r="B291" t="s">
        <v>15</v>
      </c>
      <c r="C291" s="4">
        <v>12019909</v>
      </c>
      <c r="D291" s="5">
        <f t="shared" si="12"/>
        <v>0.22217622446226507</v>
      </c>
      <c r="E291" s="5">
        <v>2670538</v>
      </c>
      <c r="F291" s="18">
        <f t="shared" si="13"/>
        <v>0.76700312820862315</v>
      </c>
      <c r="G291" s="18">
        <v>2048311</v>
      </c>
      <c r="H291" s="18">
        <v>142.79599999999999</v>
      </c>
      <c r="I291" s="18">
        <v>150.23099999999999</v>
      </c>
      <c r="J291" s="10">
        <f t="shared" si="14"/>
        <v>0.20904784478528896</v>
      </c>
      <c r="K291" s="10">
        <v>428195</v>
      </c>
      <c r="L291" s="10">
        <v>0.24463399999999999</v>
      </c>
      <c r="M291" s="10">
        <v>14.825799999999999</v>
      </c>
      <c r="N291" s="10">
        <v>1.64629</v>
      </c>
      <c r="O291" s="20">
        <v>3.6316099999999998</v>
      </c>
      <c r="P291" s="20">
        <v>44.856499999999997</v>
      </c>
      <c r="Q291" s="20">
        <v>47.115900000000003</v>
      </c>
      <c r="R291" s="20">
        <v>47.434100000000001</v>
      </c>
      <c r="S291" s="20">
        <v>48.276299999999999</v>
      </c>
      <c r="T291" s="20">
        <v>48.34</v>
      </c>
      <c r="U291" s="20" t="s">
        <v>21</v>
      </c>
      <c r="V291" s="20" t="s">
        <v>21</v>
      </c>
      <c r="W291" s="20" t="s">
        <v>21</v>
      </c>
      <c r="X291" s="20" t="s">
        <v>21</v>
      </c>
      <c r="Y291" s="24" t="s">
        <v>21</v>
      </c>
      <c r="Z291" s="24" t="s">
        <v>21</v>
      </c>
      <c r="AA291" s="24" t="s">
        <v>21</v>
      </c>
    </row>
    <row r="292" spans="1:27" x14ac:dyDescent="0.55000000000000004">
      <c r="A292">
        <v>291</v>
      </c>
      <c r="B292" t="s">
        <v>15</v>
      </c>
      <c r="C292" s="4">
        <v>4460895</v>
      </c>
      <c r="D292" s="5">
        <f t="shared" si="12"/>
        <v>0.36685844432563419</v>
      </c>
      <c r="E292" s="5">
        <v>1636517</v>
      </c>
      <c r="F292" s="18">
        <f t="shared" si="13"/>
        <v>0.81964073700425966</v>
      </c>
      <c r="G292" s="18">
        <v>1341356</v>
      </c>
      <c r="H292" s="18">
        <v>142.83199999999999</v>
      </c>
      <c r="I292" s="18">
        <v>150.32599999999999</v>
      </c>
      <c r="J292" s="10">
        <f t="shared" si="14"/>
        <v>0.79321224194024553</v>
      </c>
      <c r="K292" s="10">
        <v>1063980</v>
      </c>
      <c r="L292" s="10">
        <v>0.63470499999999996</v>
      </c>
      <c r="M292" s="10">
        <v>61.472999999999999</v>
      </c>
      <c r="N292" s="10">
        <v>1.0302500000000001</v>
      </c>
      <c r="O292" s="20">
        <v>4.1523500000000002</v>
      </c>
      <c r="P292" s="20">
        <v>51.114699999999999</v>
      </c>
      <c r="Q292" s="20">
        <v>52.718000000000004</v>
      </c>
      <c r="R292" s="20">
        <v>51.320300000000003</v>
      </c>
      <c r="S292" s="20">
        <v>51.7958</v>
      </c>
      <c r="T292" s="20">
        <v>51.815399999999997</v>
      </c>
      <c r="U292" s="20">
        <v>49.5854</v>
      </c>
      <c r="V292" s="20">
        <v>49.574800000000003</v>
      </c>
      <c r="W292" s="20">
        <v>49.573500000000003</v>
      </c>
      <c r="X292" s="20">
        <v>49.3919</v>
      </c>
      <c r="Y292" s="24">
        <v>49.3919</v>
      </c>
      <c r="Z292" s="24" t="s">
        <v>21</v>
      </c>
      <c r="AA292" s="24">
        <v>49.371099999999998</v>
      </c>
    </row>
    <row r="293" spans="1:27" x14ac:dyDescent="0.55000000000000004">
      <c r="A293">
        <v>292</v>
      </c>
      <c r="B293" t="s">
        <v>15</v>
      </c>
      <c r="C293" s="4">
        <v>3579269</v>
      </c>
      <c r="D293" s="5">
        <f t="shared" si="12"/>
        <v>0.40272105840605998</v>
      </c>
      <c r="E293" s="5">
        <v>1441447</v>
      </c>
      <c r="F293" s="18">
        <f t="shared" si="13"/>
        <v>0.83359291045733908</v>
      </c>
      <c r="G293" s="18">
        <v>1201580</v>
      </c>
      <c r="H293" s="18">
        <v>142.82900000000001</v>
      </c>
      <c r="I293" s="18">
        <v>150.345</v>
      </c>
      <c r="J293" s="10">
        <f t="shared" si="14"/>
        <v>0.63937315867441202</v>
      </c>
      <c r="K293" s="10">
        <v>768258</v>
      </c>
      <c r="L293" s="10">
        <v>0.45285700000000001</v>
      </c>
      <c r="M293" s="10">
        <v>61.411799999999999</v>
      </c>
      <c r="N293" s="10">
        <v>0.73583699999999996</v>
      </c>
      <c r="O293" s="20">
        <v>3.8835299999999999</v>
      </c>
      <c r="P293" s="20">
        <v>48.354700000000001</v>
      </c>
      <c r="Q293" s="20">
        <v>49.553199999999997</v>
      </c>
      <c r="R293" s="20">
        <v>49.017899999999997</v>
      </c>
      <c r="S293" s="20">
        <v>49.544499999999999</v>
      </c>
      <c r="T293" s="20">
        <v>49.608699999999999</v>
      </c>
      <c r="U293" s="20">
        <v>49.322600000000001</v>
      </c>
      <c r="V293" s="20">
        <v>49.348199999999999</v>
      </c>
      <c r="W293" s="20">
        <v>49.382199999999997</v>
      </c>
      <c r="X293" s="20">
        <v>49.355499999999999</v>
      </c>
      <c r="Y293" s="24">
        <v>49.355499999999999</v>
      </c>
      <c r="Z293" s="24" t="s">
        <v>21</v>
      </c>
      <c r="AA293" s="24">
        <v>49.3733</v>
      </c>
    </row>
    <row r="294" spans="1:27" x14ac:dyDescent="0.55000000000000004">
      <c r="A294">
        <v>293</v>
      </c>
      <c r="B294" t="s">
        <v>15</v>
      </c>
      <c r="C294" s="4">
        <v>2494364</v>
      </c>
      <c r="D294" s="5">
        <f t="shared" si="12"/>
        <v>0.40826358943602459</v>
      </c>
      <c r="E294" s="5">
        <v>1018358</v>
      </c>
      <c r="F294" s="18">
        <f t="shared" si="13"/>
        <v>0.8277216853012398</v>
      </c>
      <c r="G294" s="18">
        <v>842917</v>
      </c>
      <c r="H294" s="18">
        <v>142.84</v>
      </c>
      <c r="I294" s="18">
        <v>150.37700000000001</v>
      </c>
      <c r="J294" s="10">
        <f t="shared" si="14"/>
        <v>0.77334660470722505</v>
      </c>
      <c r="K294" s="10">
        <v>651867</v>
      </c>
      <c r="L294" s="10">
        <v>0.38990900000000001</v>
      </c>
      <c r="M294" s="10">
        <v>45.490699999999997</v>
      </c>
      <c r="N294" s="10">
        <v>0.85536800000000002</v>
      </c>
      <c r="O294" s="20">
        <v>3.8714900000000001</v>
      </c>
      <c r="P294" s="20">
        <v>48.412199999999999</v>
      </c>
      <c r="Q294" s="20">
        <v>50.206400000000002</v>
      </c>
      <c r="R294" s="20">
        <v>49.318199999999997</v>
      </c>
      <c r="S294" s="20">
        <v>49.948</v>
      </c>
      <c r="T294" s="20">
        <v>50.101399999999998</v>
      </c>
      <c r="U294" s="20">
        <v>49.153799999999997</v>
      </c>
      <c r="V294" s="20">
        <v>49.147300000000001</v>
      </c>
      <c r="W294" s="20">
        <v>49.148200000000003</v>
      </c>
      <c r="X294" s="20">
        <v>49.188499999999998</v>
      </c>
      <c r="Y294" s="24">
        <v>49.188499999999998</v>
      </c>
      <c r="Z294" s="24" t="s">
        <v>21</v>
      </c>
      <c r="AA294" s="24">
        <v>49.185099999999998</v>
      </c>
    </row>
    <row r="295" spans="1:27" x14ac:dyDescent="0.55000000000000004">
      <c r="A295">
        <v>294</v>
      </c>
      <c r="B295" t="s">
        <v>15</v>
      </c>
      <c r="C295" s="4">
        <v>1141183</v>
      </c>
      <c r="D295" s="5">
        <f t="shared" si="12"/>
        <v>0.45444595652055803</v>
      </c>
      <c r="E295" s="5">
        <v>518606</v>
      </c>
      <c r="F295" s="18">
        <f t="shared" si="13"/>
        <v>0.85339737681399752</v>
      </c>
      <c r="G295" s="18">
        <v>442577</v>
      </c>
      <c r="H295" s="18">
        <v>142.857</v>
      </c>
      <c r="I295" s="18">
        <v>150.42400000000001</v>
      </c>
      <c r="J295" s="10">
        <f t="shared" si="14"/>
        <v>0.75460767278914176</v>
      </c>
      <c r="K295" s="10">
        <v>333972</v>
      </c>
      <c r="L295" s="10">
        <v>0.199238</v>
      </c>
      <c r="M295" s="10">
        <v>24.321200000000001</v>
      </c>
      <c r="N295" s="10">
        <v>0.817411</v>
      </c>
      <c r="O295" s="20">
        <v>3.3977400000000002</v>
      </c>
      <c r="P295" s="20">
        <v>42.624299999999998</v>
      </c>
      <c r="Q295" s="20">
        <v>44.957500000000003</v>
      </c>
      <c r="R295" s="20">
        <v>45.773400000000002</v>
      </c>
      <c r="S295" s="20">
        <v>46.644300000000001</v>
      </c>
      <c r="T295" s="20">
        <v>46.775599999999997</v>
      </c>
      <c r="U295" s="20" t="s">
        <v>21</v>
      </c>
      <c r="V295" s="20" t="s">
        <v>21</v>
      </c>
      <c r="W295" s="20" t="s">
        <v>21</v>
      </c>
      <c r="X295" s="20" t="s">
        <v>21</v>
      </c>
      <c r="Y295" s="24" t="s">
        <v>21</v>
      </c>
      <c r="Z295" s="24" t="s">
        <v>21</v>
      </c>
      <c r="AA295" s="24" t="s">
        <v>21</v>
      </c>
    </row>
    <row r="296" spans="1:27" x14ac:dyDescent="0.55000000000000004">
      <c r="A296">
        <v>295</v>
      </c>
      <c r="B296" t="s">
        <v>15</v>
      </c>
      <c r="C296" s="4">
        <v>2397784</v>
      </c>
      <c r="D296" s="5">
        <f t="shared" si="12"/>
        <v>0.42643248933181638</v>
      </c>
      <c r="E296" s="5">
        <v>1022493</v>
      </c>
      <c r="F296" s="18">
        <f t="shared" si="13"/>
        <v>0.85471196379828518</v>
      </c>
      <c r="G296" s="18">
        <v>873937</v>
      </c>
      <c r="H296" s="18">
        <v>142.858</v>
      </c>
      <c r="I296" s="18">
        <v>150.42699999999999</v>
      </c>
      <c r="J296" s="10">
        <f t="shared" si="14"/>
        <v>0.78849848444453086</v>
      </c>
      <c r="K296" s="10">
        <v>689098</v>
      </c>
      <c r="L296" s="10">
        <v>0.41263300000000003</v>
      </c>
      <c r="M296" s="10">
        <v>52.622900000000001</v>
      </c>
      <c r="N296" s="10">
        <v>0.78226099999999998</v>
      </c>
      <c r="O296" s="20">
        <v>4.0429899999999996</v>
      </c>
      <c r="P296" s="20">
        <v>50.942399999999999</v>
      </c>
      <c r="Q296" s="20">
        <v>52.493499999999997</v>
      </c>
      <c r="R296" s="20">
        <v>51.131799999999998</v>
      </c>
      <c r="S296" s="20">
        <v>51.776400000000002</v>
      </c>
      <c r="T296" s="20">
        <v>51.790500000000002</v>
      </c>
      <c r="U296" s="20" t="s">
        <v>21</v>
      </c>
      <c r="V296" s="20" t="s">
        <v>21</v>
      </c>
      <c r="W296" s="20" t="s">
        <v>21</v>
      </c>
      <c r="X296" s="20" t="s">
        <v>21</v>
      </c>
      <c r="Y296" s="24" t="s">
        <v>21</v>
      </c>
      <c r="Z296" s="24" t="s">
        <v>21</v>
      </c>
      <c r="AA296" s="24" t="s">
        <v>21</v>
      </c>
    </row>
    <row r="297" spans="1:27" x14ac:dyDescent="0.55000000000000004">
      <c r="A297">
        <v>296</v>
      </c>
      <c r="B297" t="s">
        <v>15</v>
      </c>
      <c r="C297" s="4">
        <v>1664513</v>
      </c>
      <c r="D297" s="5">
        <f t="shared" si="12"/>
        <v>0.42983623438206853</v>
      </c>
      <c r="E297" s="5">
        <v>715468</v>
      </c>
      <c r="F297" s="18">
        <f t="shared" si="13"/>
        <v>0.85018197878870894</v>
      </c>
      <c r="G297" s="18">
        <v>608278</v>
      </c>
      <c r="H297" s="18">
        <v>142.852</v>
      </c>
      <c r="I297" s="18">
        <v>150.41900000000001</v>
      </c>
      <c r="J297" s="10">
        <f t="shared" si="14"/>
        <v>0.77828065456912798</v>
      </c>
      <c r="K297" s="10">
        <v>473411</v>
      </c>
      <c r="L297" s="10">
        <v>0.28191100000000002</v>
      </c>
      <c r="M297" s="10">
        <v>28.980499999999999</v>
      </c>
      <c r="N297" s="10">
        <v>0.97077400000000003</v>
      </c>
      <c r="O297" s="20">
        <v>3.5869900000000001</v>
      </c>
      <c r="P297" s="20">
        <v>44.860399999999998</v>
      </c>
      <c r="Q297" s="20">
        <v>46.862900000000003</v>
      </c>
      <c r="R297" s="20">
        <v>46.838999999999999</v>
      </c>
      <c r="S297" s="20">
        <v>47.6815</v>
      </c>
      <c r="T297" s="20">
        <v>47.812800000000003</v>
      </c>
      <c r="U297" s="20" t="s">
        <v>21</v>
      </c>
      <c r="V297" s="20" t="s">
        <v>21</v>
      </c>
      <c r="W297" s="20" t="s">
        <v>21</v>
      </c>
      <c r="X297" s="20" t="s">
        <v>21</v>
      </c>
      <c r="Y297" s="24" t="s">
        <v>21</v>
      </c>
      <c r="Z297" s="24" t="s">
        <v>21</v>
      </c>
      <c r="AA297" s="24" t="s">
        <v>21</v>
      </c>
    </row>
    <row r="298" spans="1:27" x14ac:dyDescent="0.55000000000000004">
      <c r="A298">
        <v>297</v>
      </c>
      <c r="B298" t="s">
        <v>15</v>
      </c>
      <c r="C298" s="4">
        <v>3690162</v>
      </c>
      <c r="D298" s="5">
        <f t="shared" si="12"/>
        <v>0.39074734388354765</v>
      </c>
      <c r="E298" s="5">
        <v>1441921</v>
      </c>
      <c r="F298" s="18">
        <f t="shared" si="13"/>
        <v>0.83711104838614603</v>
      </c>
      <c r="G298" s="18">
        <v>1207048</v>
      </c>
      <c r="H298" s="18">
        <v>142.84399999999999</v>
      </c>
      <c r="I298" s="18">
        <v>150.37299999999999</v>
      </c>
      <c r="J298" s="10">
        <f t="shared" si="14"/>
        <v>0.70024555775743802</v>
      </c>
      <c r="K298" s="10">
        <v>845230</v>
      </c>
      <c r="L298" s="10">
        <v>0.50162799999999996</v>
      </c>
      <c r="M298" s="10">
        <v>59.8596</v>
      </c>
      <c r="N298" s="10">
        <v>0.83624600000000004</v>
      </c>
      <c r="O298" s="20">
        <v>3.9579900000000001</v>
      </c>
      <c r="P298" s="20">
        <v>49.344200000000001</v>
      </c>
      <c r="Q298" s="20">
        <v>50.810899999999997</v>
      </c>
      <c r="R298" s="20">
        <v>49.848199999999999</v>
      </c>
      <c r="S298" s="20">
        <v>50.573999999999998</v>
      </c>
      <c r="T298" s="20">
        <v>50.6905</v>
      </c>
      <c r="U298" s="20">
        <v>49.209499999999998</v>
      </c>
      <c r="V298" s="20">
        <v>49.207000000000001</v>
      </c>
      <c r="W298" s="20">
        <v>49.220799999999997</v>
      </c>
      <c r="X298" s="20">
        <v>49.208399999999997</v>
      </c>
      <c r="Y298" s="24">
        <v>49.208399999999997</v>
      </c>
      <c r="Z298" s="24" t="s">
        <v>21</v>
      </c>
      <c r="AA298" s="24">
        <v>49.1843</v>
      </c>
    </row>
    <row r="299" spans="1:27" x14ac:dyDescent="0.55000000000000004">
      <c r="A299">
        <v>298</v>
      </c>
      <c r="B299" t="s">
        <v>15</v>
      </c>
      <c r="C299" s="4">
        <v>2880789</v>
      </c>
      <c r="D299" s="5">
        <f t="shared" si="12"/>
        <v>0.39944924810529336</v>
      </c>
      <c r="E299" s="5">
        <v>1150729</v>
      </c>
      <c r="F299" s="18">
        <f t="shared" si="13"/>
        <v>0.83075424361426542</v>
      </c>
      <c r="G299" s="18">
        <v>955973</v>
      </c>
      <c r="H299" s="18">
        <v>142.846</v>
      </c>
      <c r="I299" s="18">
        <v>150.369</v>
      </c>
      <c r="J299" s="10">
        <f t="shared" si="14"/>
        <v>0.78966037743743811</v>
      </c>
      <c r="K299" s="10">
        <v>754894</v>
      </c>
      <c r="L299" s="10">
        <v>0.452511</v>
      </c>
      <c r="M299" s="10">
        <v>61.353499999999997</v>
      </c>
      <c r="N299" s="10">
        <v>0.73594700000000002</v>
      </c>
      <c r="O299" s="20">
        <v>3.93858</v>
      </c>
      <c r="P299" s="20">
        <v>48.9938</v>
      </c>
      <c r="Q299" s="20">
        <v>50.957999999999998</v>
      </c>
      <c r="R299" s="20">
        <v>49.839199999999998</v>
      </c>
      <c r="S299" s="20">
        <v>50.475900000000003</v>
      </c>
      <c r="T299" s="20">
        <v>50.493600000000001</v>
      </c>
      <c r="U299" s="20">
        <v>49.413800000000002</v>
      </c>
      <c r="V299" s="20">
        <v>49.402299999999997</v>
      </c>
      <c r="W299" s="20">
        <v>49.396000000000001</v>
      </c>
      <c r="X299" s="20">
        <v>49.309100000000001</v>
      </c>
      <c r="Y299" s="24">
        <v>49.309100000000001</v>
      </c>
      <c r="Z299" s="24" t="s">
        <v>21</v>
      </c>
      <c r="AA299" s="24">
        <v>49.314999999999998</v>
      </c>
    </row>
    <row r="300" spans="1:27" x14ac:dyDescent="0.55000000000000004">
      <c r="A300">
        <v>299</v>
      </c>
      <c r="B300" t="s">
        <v>15</v>
      </c>
      <c r="C300" s="4">
        <v>1476548</v>
      </c>
      <c r="D300" s="5">
        <f t="shared" si="12"/>
        <v>0.44564348737731518</v>
      </c>
      <c r="E300" s="5">
        <v>658014</v>
      </c>
      <c r="F300" s="18">
        <f t="shared" si="13"/>
        <v>0.85438303744297239</v>
      </c>
      <c r="G300" s="18">
        <v>562196</v>
      </c>
      <c r="H300" s="18">
        <v>142.84899999999999</v>
      </c>
      <c r="I300" s="18">
        <v>150.43299999999999</v>
      </c>
      <c r="J300" s="10">
        <f t="shared" si="14"/>
        <v>0.60838035133654456</v>
      </c>
      <c r="K300" s="10">
        <v>342029</v>
      </c>
      <c r="L300" s="10">
        <v>0.20144100000000001</v>
      </c>
      <c r="M300" s="10">
        <v>30.313199999999998</v>
      </c>
      <c r="N300" s="10">
        <v>0.66310199999999997</v>
      </c>
      <c r="O300" s="20">
        <v>3.4134799999999998</v>
      </c>
      <c r="P300" s="20">
        <v>42.633600000000001</v>
      </c>
      <c r="Q300" s="20">
        <v>45.077399999999997</v>
      </c>
      <c r="R300" s="20">
        <v>45.466799999999999</v>
      </c>
      <c r="S300" s="20">
        <v>46.3733</v>
      </c>
      <c r="T300" s="20">
        <v>46.535699999999999</v>
      </c>
      <c r="U300" s="20" t="s">
        <v>21</v>
      </c>
      <c r="V300" s="20" t="s">
        <v>21</v>
      </c>
      <c r="W300" s="20" t="s">
        <v>21</v>
      </c>
      <c r="X300" s="20" t="s">
        <v>21</v>
      </c>
      <c r="Y300" s="24" t="s">
        <v>21</v>
      </c>
      <c r="Z300" s="24" t="s">
        <v>21</v>
      </c>
      <c r="AA300" s="24" t="s">
        <v>21</v>
      </c>
    </row>
    <row r="301" spans="1:27" x14ac:dyDescent="0.55000000000000004">
      <c r="A301">
        <v>300</v>
      </c>
      <c r="B301" t="s">
        <v>15</v>
      </c>
      <c r="C301" s="4">
        <v>12002171</v>
      </c>
      <c r="D301" s="5">
        <f t="shared" si="12"/>
        <v>0.21550876087334533</v>
      </c>
      <c r="E301" s="5">
        <v>2586573</v>
      </c>
      <c r="F301" s="18">
        <f t="shared" si="13"/>
        <v>0.77340983610360114</v>
      </c>
      <c r="G301" s="18">
        <v>2000481</v>
      </c>
      <c r="H301" s="18">
        <v>142.80000000000001</v>
      </c>
      <c r="I301" s="18">
        <v>150.238</v>
      </c>
      <c r="J301" s="10">
        <f t="shared" si="14"/>
        <v>0.20414790242946571</v>
      </c>
      <c r="K301" s="10">
        <v>408394</v>
      </c>
      <c r="L301" s="10">
        <v>0.233601</v>
      </c>
      <c r="M301" s="10">
        <v>25.460799999999999</v>
      </c>
      <c r="N301" s="10">
        <v>0.91577299999999995</v>
      </c>
      <c r="O301" s="20">
        <v>3.5808200000000001</v>
      </c>
      <c r="P301" s="20">
        <v>44.675199999999997</v>
      </c>
      <c r="Q301" s="20">
        <v>47.159399999999998</v>
      </c>
      <c r="R301" s="20">
        <v>47.368099999999998</v>
      </c>
      <c r="S301" s="20">
        <v>48.110700000000001</v>
      </c>
      <c r="T301" s="20">
        <v>48.1554</v>
      </c>
      <c r="U301" s="20" t="s">
        <v>21</v>
      </c>
      <c r="V301" s="20" t="s">
        <v>21</v>
      </c>
      <c r="W301" s="20" t="s">
        <v>21</v>
      </c>
      <c r="X301" s="20" t="s">
        <v>21</v>
      </c>
      <c r="Y301" s="24" t="s">
        <v>21</v>
      </c>
      <c r="Z301" s="24" t="s">
        <v>21</v>
      </c>
      <c r="AA301" s="24" t="s">
        <v>21</v>
      </c>
    </row>
    <row r="302" spans="1:27" x14ac:dyDescent="0.55000000000000004">
      <c r="A302">
        <v>301</v>
      </c>
      <c r="B302" t="s">
        <v>15</v>
      </c>
      <c r="C302" s="4">
        <v>4506774</v>
      </c>
      <c r="D302" s="5">
        <f t="shared" si="12"/>
        <v>0.37547034752574682</v>
      </c>
      <c r="E302" s="5">
        <v>1692160</v>
      </c>
      <c r="F302" s="18">
        <f t="shared" si="13"/>
        <v>0.82657195537065054</v>
      </c>
      <c r="G302" s="18">
        <v>1398692</v>
      </c>
      <c r="H302" s="18">
        <v>142.84399999999999</v>
      </c>
      <c r="I302" s="18">
        <v>150.322</v>
      </c>
      <c r="J302" s="10">
        <f t="shared" si="14"/>
        <v>0.75624440548741256</v>
      </c>
      <c r="K302" s="10">
        <v>1057753</v>
      </c>
      <c r="L302" s="10">
        <v>0.633633</v>
      </c>
      <c r="M302" s="10">
        <v>87.088700000000003</v>
      </c>
      <c r="N302" s="10">
        <v>0.72605600000000003</v>
      </c>
      <c r="O302" s="20">
        <v>4.0911600000000004</v>
      </c>
      <c r="P302" s="20">
        <v>50.9283</v>
      </c>
      <c r="Q302" s="20">
        <v>52.985199999999999</v>
      </c>
      <c r="R302" s="20">
        <v>51.398499999999999</v>
      </c>
      <c r="S302" s="20">
        <v>51.826799999999999</v>
      </c>
      <c r="T302" s="20">
        <v>51.860399999999998</v>
      </c>
      <c r="U302" s="20">
        <v>49.715600000000002</v>
      </c>
      <c r="V302" s="20">
        <v>49.713799999999999</v>
      </c>
      <c r="W302" s="20">
        <v>49.662599999999998</v>
      </c>
      <c r="X302" s="20">
        <v>49.525100000000002</v>
      </c>
      <c r="Y302" s="24">
        <v>49.525100000000002</v>
      </c>
      <c r="Z302" s="24" t="s">
        <v>21</v>
      </c>
      <c r="AA302" s="24">
        <v>49.500500000000002</v>
      </c>
    </row>
    <row r="303" spans="1:27" x14ac:dyDescent="0.55000000000000004">
      <c r="A303">
        <v>302</v>
      </c>
      <c r="B303" t="s">
        <v>15</v>
      </c>
      <c r="C303" s="4">
        <v>3443232</v>
      </c>
      <c r="D303" s="5">
        <f t="shared" si="12"/>
        <v>0.38661786368156431</v>
      </c>
      <c r="E303" s="5">
        <v>1331215</v>
      </c>
      <c r="F303" s="18">
        <f t="shared" si="13"/>
        <v>0.84297878254076164</v>
      </c>
      <c r="G303" s="18">
        <v>1122186</v>
      </c>
      <c r="H303" s="18">
        <v>142.84899999999999</v>
      </c>
      <c r="I303" s="18">
        <v>150.40299999999999</v>
      </c>
      <c r="J303" s="10">
        <f t="shared" si="14"/>
        <v>0.75479198635520317</v>
      </c>
      <c r="K303" s="10">
        <v>847017</v>
      </c>
      <c r="L303" s="10">
        <v>0.50712800000000002</v>
      </c>
      <c r="M303" s="10">
        <v>65.090900000000005</v>
      </c>
      <c r="N303" s="10">
        <v>0.77748600000000001</v>
      </c>
      <c r="O303" s="20">
        <v>4.0521000000000003</v>
      </c>
      <c r="P303" s="20">
        <v>50.509300000000003</v>
      </c>
      <c r="Q303" s="20">
        <v>51.903700000000001</v>
      </c>
      <c r="R303" s="20">
        <v>50.8262</v>
      </c>
      <c r="S303" s="20">
        <v>51.321300000000001</v>
      </c>
      <c r="T303" s="20">
        <v>51.684100000000001</v>
      </c>
      <c r="U303" s="20">
        <v>49.567900000000002</v>
      </c>
      <c r="V303" s="20">
        <v>49.550600000000003</v>
      </c>
      <c r="W303" s="20">
        <v>49.5244</v>
      </c>
      <c r="X303" s="20">
        <v>49.404400000000003</v>
      </c>
      <c r="Y303" s="24">
        <v>49.404400000000003</v>
      </c>
      <c r="Z303" s="24" t="s">
        <v>21</v>
      </c>
      <c r="AA303" s="24">
        <v>49.409599999999998</v>
      </c>
    </row>
    <row r="304" spans="1:27" x14ac:dyDescent="0.55000000000000004">
      <c r="A304">
        <v>303</v>
      </c>
      <c r="B304" t="s">
        <v>15</v>
      </c>
      <c r="C304" s="4">
        <v>4104838</v>
      </c>
      <c r="D304" s="5">
        <f t="shared" si="12"/>
        <v>0.37947246639209636</v>
      </c>
      <c r="E304" s="5">
        <v>1557673</v>
      </c>
      <c r="F304" s="18">
        <f t="shared" si="13"/>
        <v>0.82196134875548332</v>
      </c>
      <c r="G304" s="18">
        <v>1280347</v>
      </c>
      <c r="H304" s="18">
        <v>142.84299999999999</v>
      </c>
      <c r="I304" s="18">
        <v>150.32499999999999</v>
      </c>
      <c r="J304" s="10">
        <f t="shared" si="14"/>
        <v>0.76892670502605931</v>
      </c>
      <c r="K304" s="10">
        <v>984493</v>
      </c>
      <c r="L304" s="10">
        <v>0.586391</v>
      </c>
      <c r="M304" s="10">
        <v>72.069800000000001</v>
      </c>
      <c r="N304" s="10">
        <v>0.81184800000000001</v>
      </c>
      <c r="O304" s="20">
        <v>4.1452600000000004</v>
      </c>
      <c r="P304" s="20">
        <v>50.583199999999998</v>
      </c>
      <c r="Q304" s="20">
        <v>51.932899999999997</v>
      </c>
      <c r="R304" s="20">
        <v>50.697600000000001</v>
      </c>
      <c r="S304" s="20">
        <v>51.145000000000003</v>
      </c>
      <c r="T304" s="20">
        <v>51.277799999999999</v>
      </c>
      <c r="U304" s="20">
        <v>49.4786</v>
      </c>
      <c r="V304" s="20">
        <v>49.494500000000002</v>
      </c>
      <c r="W304" s="20">
        <v>49.464399999999998</v>
      </c>
      <c r="X304" s="20">
        <v>49.387700000000002</v>
      </c>
      <c r="Y304" s="24">
        <v>49.387700000000002</v>
      </c>
      <c r="Z304" s="24" t="s">
        <v>21</v>
      </c>
      <c r="AA304" s="24">
        <v>49.3964</v>
      </c>
    </row>
    <row r="305" spans="1:27" x14ac:dyDescent="0.55000000000000004">
      <c r="A305">
        <v>304</v>
      </c>
      <c r="B305" t="s">
        <v>15</v>
      </c>
      <c r="C305" s="4">
        <v>3802087</v>
      </c>
      <c r="D305" s="5">
        <f t="shared" si="12"/>
        <v>0.39090688876924701</v>
      </c>
      <c r="E305" s="5">
        <v>1486262</v>
      </c>
      <c r="F305" s="18">
        <f t="shared" si="13"/>
        <v>0.83070817931158836</v>
      </c>
      <c r="G305" s="18">
        <v>1234650</v>
      </c>
      <c r="H305" s="18">
        <v>142.839</v>
      </c>
      <c r="I305" s="18">
        <v>150.33699999999999</v>
      </c>
      <c r="J305" s="10">
        <f t="shared" si="14"/>
        <v>0.69911148908597576</v>
      </c>
      <c r="K305" s="10">
        <v>863158</v>
      </c>
      <c r="L305" s="10">
        <v>0.51073299999999999</v>
      </c>
      <c r="M305" s="10">
        <v>63.739600000000003</v>
      </c>
      <c r="N305" s="10">
        <v>0.79958899999999999</v>
      </c>
      <c r="O305" s="20">
        <v>3.9369499999999999</v>
      </c>
      <c r="P305" s="20">
        <v>49.3581</v>
      </c>
      <c r="Q305" s="20">
        <v>50.726399999999998</v>
      </c>
      <c r="R305" s="20">
        <v>49.651400000000002</v>
      </c>
      <c r="S305" s="20">
        <v>50.322699999999998</v>
      </c>
      <c r="T305" s="20">
        <v>50.5488</v>
      </c>
      <c r="U305" s="20">
        <v>49.507300000000001</v>
      </c>
      <c r="V305" s="20">
        <v>49.511000000000003</v>
      </c>
      <c r="W305" s="20">
        <v>49.438099999999999</v>
      </c>
      <c r="X305" s="20">
        <v>49.3812</v>
      </c>
      <c r="Y305" s="24">
        <v>49.3812</v>
      </c>
      <c r="Z305" s="24" t="s">
        <v>21</v>
      </c>
      <c r="AA305" s="24">
        <v>49.395000000000003</v>
      </c>
    </row>
    <row r="306" spans="1:27" x14ac:dyDescent="0.55000000000000004">
      <c r="A306">
        <v>305</v>
      </c>
      <c r="B306" t="s">
        <v>15</v>
      </c>
      <c r="C306" s="4">
        <v>3076824</v>
      </c>
      <c r="D306" s="5">
        <f t="shared" si="12"/>
        <v>0.40145780194122249</v>
      </c>
      <c r="E306" s="5">
        <v>1235215</v>
      </c>
      <c r="F306" s="18">
        <f t="shared" si="13"/>
        <v>0.84214084187772975</v>
      </c>
      <c r="G306" s="18">
        <v>1040225</v>
      </c>
      <c r="H306" s="18">
        <v>142.86000000000001</v>
      </c>
      <c r="I306" s="18">
        <v>150.38</v>
      </c>
      <c r="J306" s="10">
        <f t="shared" si="14"/>
        <v>0.7223716022975798</v>
      </c>
      <c r="K306" s="10">
        <v>751429</v>
      </c>
      <c r="L306" s="10">
        <v>0.45194699999999999</v>
      </c>
      <c r="M306" s="10">
        <v>82.097200000000001</v>
      </c>
      <c r="N306" s="10">
        <v>0.54946899999999999</v>
      </c>
      <c r="O306" s="20">
        <v>3.8372299999999999</v>
      </c>
      <c r="P306" s="20">
        <v>48.415599999999998</v>
      </c>
      <c r="Q306" s="20">
        <v>50.290900000000001</v>
      </c>
      <c r="R306" s="20">
        <v>49.269100000000002</v>
      </c>
      <c r="S306" s="20">
        <v>50.116300000000003</v>
      </c>
      <c r="T306" s="20">
        <v>50.254800000000003</v>
      </c>
      <c r="U306" s="20">
        <v>49.410899999999998</v>
      </c>
      <c r="V306" s="20">
        <v>49.343000000000004</v>
      </c>
      <c r="W306" s="20">
        <v>49.344200000000001</v>
      </c>
      <c r="X306" s="20">
        <v>49.275399999999998</v>
      </c>
      <c r="Y306" s="24">
        <v>49.275399999999998</v>
      </c>
      <c r="Z306" s="24" t="s">
        <v>21</v>
      </c>
      <c r="AA306" s="24">
        <v>49.299700000000001</v>
      </c>
    </row>
    <row r="307" spans="1:27" x14ac:dyDescent="0.55000000000000004">
      <c r="A307">
        <v>306</v>
      </c>
      <c r="B307" t="s">
        <v>15</v>
      </c>
      <c r="C307" s="4">
        <v>3663240</v>
      </c>
      <c r="D307" s="5">
        <f t="shared" si="12"/>
        <v>0.38399531562223604</v>
      </c>
      <c r="E307" s="5">
        <v>1406667</v>
      </c>
      <c r="F307" s="18">
        <f t="shared" si="13"/>
        <v>0.8376339247312975</v>
      </c>
      <c r="G307" s="18">
        <v>1178272</v>
      </c>
      <c r="H307" s="18">
        <v>142.84700000000001</v>
      </c>
      <c r="I307" s="18">
        <v>150.35300000000001</v>
      </c>
      <c r="J307" s="10">
        <f t="shared" si="14"/>
        <v>0.79102533201162384</v>
      </c>
      <c r="K307" s="10">
        <v>932043</v>
      </c>
      <c r="L307" s="10">
        <v>0.55759499999999995</v>
      </c>
      <c r="M307" s="10">
        <v>80.490799999999993</v>
      </c>
      <c r="N307" s="10">
        <v>0.69116900000000003</v>
      </c>
      <c r="O307" s="20">
        <v>4.0466499999999996</v>
      </c>
      <c r="P307" s="20">
        <v>50.708100000000002</v>
      </c>
      <c r="Q307" s="20">
        <v>52.127499999999998</v>
      </c>
      <c r="R307" s="20">
        <v>50.614800000000002</v>
      </c>
      <c r="S307" s="20">
        <v>51.081800000000001</v>
      </c>
      <c r="T307" s="20">
        <v>51.099299999999999</v>
      </c>
      <c r="U307" s="20" t="s">
        <v>21</v>
      </c>
      <c r="V307" s="20" t="s">
        <v>21</v>
      </c>
      <c r="W307" s="20" t="s">
        <v>21</v>
      </c>
      <c r="X307" s="20" t="s">
        <v>21</v>
      </c>
      <c r="Y307" s="24" t="s">
        <v>21</v>
      </c>
      <c r="Z307" s="24" t="s">
        <v>21</v>
      </c>
      <c r="AA307" s="24" t="s">
        <v>21</v>
      </c>
    </row>
    <row r="308" spans="1:27" x14ac:dyDescent="0.55000000000000004">
      <c r="A308">
        <v>307</v>
      </c>
      <c r="B308" t="s">
        <v>15</v>
      </c>
      <c r="C308" s="4">
        <v>3027735</v>
      </c>
      <c r="D308" s="5">
        <f t="shared" si="12"/>
        <v>0.39685078119452327</v>
      </c>
      <c r="E308" s="5">
        <v>1201559</v>
      </c>
      <c r="F308" s="18">
        <f t="shared" si="13"/>
        <v>0.84209514472447877</v>
      </c>
      <c r="G308" s="18">
        <v>1011827</v>
      </c>
      <c r="H308" s="18">
        <v>142.85300000000001</v>
      </c>
      <c r="I308" s="18">
        <v>150.37</v>
      </c>
      <c r="J308" s="10">
        <f t="shared" si="14"/>
        <v>0.72659753100085289</v>
      </c>
      <c r="K308" s="10">
        <v>735191</v>
      </c>
      <c r="L308" s="10">
        <v>0.43716500000000003</v>
      </c>
      <c r="M308" s="10">
        <v>45.269399999999997</v>
      </c>
      <c r="N308" s="10">
        <v>0.96347300000000002</v>
      </c>
      <c r="O308" s="20">
        <v>3.8779699999999999</v>
      </c>
      <c r="P308" s="20">
        <v>48.166699999999999</v>
      </c>
      <c r="Q308" s="20">
        <v>49.596899999999998</v>
      </c>
      <c r="R308" s="20">
        <v>48.497100000000003</v>
      </c>
      <c r="S308" s="20">
        <v>49.216099999999997</v>
      </c>
      <c r="T308" s="20">
        <v>49.333300000000001</v>
      </c>
      <c r="U308" s="20">
        <v>49.2624</v>
      </c>
      <c r="V308" s="20">
        <v>49.249600000000001</v>
      </c>
      <c r="W308" s="20">
        <v>49.177399999999999</v>
      </c>
      <c r="X308" s="20">
        <v>49.138100000000001</v>
      </c>
      <c r="Y308" s="24">
        <v>49.138100000000001</v>
      </c>
      <c r="Z308" s="24" t="s">
        <v>21</v>
      </c>
      <c r="AA308" s="24">
        <v>49.123899999999999</v>
      </c>
    </row>
    <row r="309" spans="1:27" x14ac:dyDescent="0.55000000000000004">
      <c r="A309">
        <v>308</v>
      </c>
      <c r="B309" t="s">
        <v>15</v>
      </c>
      <c r="C309" s="4">
        <v>2587970</v>
      </c>
      <c r="D309" s="5">
        <f t="shared" si="12"/>
        <v>0.41814472347051934</v>
      </c>
      <c r="E309" s="5">
        <v>1082146</v>
      </c>
      <c r="F309" s="18">
        <f t="shared" si="13"/>
        <v>0.84580731250681518</v>
      </c>
      <c r="G309" s="18">
        <v>915287</v>
      </c>
      <c r="H309" s="18">
        <v>142.85599999999999</v>
      </c>
      <c r="I309" s="18">
        <v>150.41499999999999</v>
      </c>
      <c r="J309" s="10">
        <f t="shared" si="14"/>
        <v>0.70542135963910768</v>
      </c>
      <c r="K309" s="10">
        <v>645663</v>
      </c>
      <c r="L309" s="10">
        <v>0.38512299999999999</v>
      </c>
      <c r="M309" s="10">
        <v>44.906300000000002</v>
      </c>
      <c r="N309" s="10">
        <v>0.85561200000000004</v>
      </c>
      <c r="O309" s="20">
        <v>3.9647000000000001</v>
      </c>
      <c r="P309" s="20">
        <v>48.296300000000002</v>
      </c>
      <c r="Q309" s="20">
        <v>49.457000000000001</v>
      </c>
      <c r="R309" s="20">
        <v>48.5124</v>
      </c>
      <c r="S309" s="20">
        <v>49.076099999999997</v>
      </c>
      <c r="T309" s="20">
        <v>49.311700000000002</v>
      </c>
      <c r="U309" s="20">
        <v>49.432899999999997</v>
      </c>
      <c r="V309" s="20">
        <v>49.407400000000003</v>
      </c>
      <c r="W309" s="20">
        <v>49.478299999999997</v>
      </c>
      <c r="X309" s="20">
        <v>49.393999999999998</v>
      </c>
      <c r="Y309" s="24">
        <v>49.393999999999998</v>
      </c>
      <c r="Z309" s="24" t="s">
        <v>21</v>
      </c>
      <c r="AA309" s="24">
        <v>49.425199999999997</v>
      </c>
    </row>
    <row r="310" spans="1:27" x14ac:dyDescent="0.55000000000000004">
      <c r="A310">
        <v>309</v>
      </c>
      <c r="B310" t="s">
        <v>15</v>
      </c>
      <c r="C310" s="4">
        <v>3465458</v>
      </c>
      <c r="D310" s="5">
        <f t="shared" si="12"/>
        <v>0.3916648246782965</v>
      </c>
      <c r="E310" s="5">
        <v>1357298</v>
      </c>
      <c r="F310" s="18">
        <f t="shared" si="13"/>
        <v>0.83176649490384569</v>
      </c>
      <c r="G310" s="18">
        <v>1128955</v>
      </c>
      <c r="H310" s="18">
        <v>142.84</v>
      </c>
      <c r="I310" s="18">
        <v>150.357</v>
      </c>
      <c r="J310" s="10">
        <f t="shared" si="14"/>
        <v>0.73089361400587272</v>
      </c>
      <c r="K310" s="10">
        <v>825146</v>
      </c>
      <c r="L310" s="10">
        <v>0.49270000000000003</v>
      </c>
      <c r="M310" s="10">
        <v>51.666800000000002</v>
      </c>
      <c r="N310" s="10">
        <v>0.95143500000000003</v>
      </c>
      <c r="O310" s="20">
        <v>4.0141299999999998</v>
      </c>
      <c r="P310" s="20">
        <v>50.5578</v>
      </c>
      <c r="Q310" s="20">
        <v>52.362299999999998</v>
      </c>
      <c r="R310" s="20">
        <v>50.931699999999999</v>
      </c>
      <c r="S310" s="20">
        <v>51.624099999999999</v>
      </c>
      <c r="T310" s="20">
        <v>51.6997</v>
      </c>
      <c r="U310" s="20">
        <v>49.511400000000002</v>
      </c>
      <c r="V310" s="20">
        <v>49.488799999999998</v>
      </c>
      <c r="W310" s="20">
        <v>49.438899999999997</v>
      </c>
      <c r="X310" s="20">
        <v>49.319000000000003</v>
      </c>
      <c r="Y310" s="24">
        <v>49.319000000000003</v>
      </c>
      <c r="Z310" s="24" t="s">
        <v>21</v>
      </c>
      <c r="AA310" s="24">
        <v>49.321399999999997</v>
      </c>
    </row>
    <row r="311" spans="1:27" x14ac:dyDescent="0.55000000000000004">
      <c r="A311">
        <v>310</v>
      </c>
      <c r="B311" t="s">
        <v>15</v>
      </c>
      <c r="C311" s="4">
        <v>2794386</v>
      </c>
      <c r="D311" s="5">
        <f t="shared" si="12"/>
        <v>0.40099936086138421</v>
      </c>
      <c r="E311" s="5">
        <v>1120547</v>
      </c>
      <c r="F311" s="18">
        <f t="shared" si="13"/>
        <v>0.84367902461922617</v>
      </c>
      <c r="G311" s="18">
        <v>945382</v>
      </c>
      <c r="H311" s="18">
        <v>142.851</v>
      </c>
      <c r="I311" s="18">
        <v>150.38300000000001</v>
      </c>
      <c r="J311" s="10">
        <f t="shared" si="14"/>
        <v>0.7397242596114586</v>
      </c>
      <c r="K311" s="10">
        <v>699322</v>
      </c>
      <c r="L311" s="10">
        <v>0.41478700000000002</v>
      </c>
      <c r="M311" s="10">
        <v>36.4392</v>
      </c>
      <c r="N311" s="10">
        <v>1.1356900000000001</v>
      </c>
      <c r="O311" s="20">
        <v>3.8978999999999999</v>
      </c>
      <c r="P311" s="20">
        <v>48.836399999999998</v>
      </c>
      <c r="Q311" s="20">
        <v>50.595199999999998</v>
      </c>
      <c r="R311" s="20">
        <v>49.504199999999997</v>
      </c>
      <c r="S311" s="20">
        <v>50.189900000000002</v>
      </c>
      <c r="T311" s="20">
        <v>50.302500000000002</v>
      </c>
      <c r="U311" s="20">
        <v>49.420299999999997</v>
      </c>
      <c r="V311" s="20">
        <v>49.4041</v>
      </c>
      <c r="W311" s="20">
        <v>49.418100000000003</v>
      </c>
      <c r="X311" s="20">
        <v>49.297800000000002</v>
      </c>
      <c r="Y311" s="24">
        <v>49.297800000000002</v>
      </c>
      <c r="Z311" s="24" t="s">
        <v>21</v>
      </c>
      <c r="AA311" s="24">
        <v>49.318100000000001</v>
      </c>
    </row>
    <row r="312" spans="1:27" x14ac:dyDescent="0.55000000000000004">
      <c r="A312">
        <v>311</v>
      </c>
      <c r="B312" t="s">
        <v>15</v>
      </c>
      <c r="C312" s="4">
        <v>2691260</v>
      </c>
      <c r="D312" s="5">
        <f t="shared" si="12"/>
        <v>0.4384065456329006</v>
      </c>
      <c r="E312" s="5">
        <v>1179866</v>
      </c>
      <c r="F312" s="18">
        <f t="shared" si="13"/>
        <v>0.84312710087416709</v>
      </c>
      <c r="G312" s="18">
        <v>994777</v>
      </c>
      <c r="H312" s="18">
        <v>142.857</v>
      </c>
      <c r="I312" s="18">
        <v>150.41399999999999</v>
      </c>
      <c r="J312" s="10">
        <f t="shared" si="14"/>
        <v>0.49719886969642441</v>
      </c>
      <c r="K312" s="10">
        <v>494602</v>
      </c>
      <c r="L312" s="10">
        <v>0.288323</v>
      </c>
      <c r="M312" s="10">
        <v>29.767399999999999</v>
      </c>
      <c r="N312" s="10">
        <v>0.96657099999999996</v>
      </c>
      <c r="O312" s="20">
        <v>3.7581000000000002</v>
      </c>
      <c r="P312" s="20">
        <v>45.132100000000001</v>
      </c>
      <c r="Q312" s="20">
        <v>46.819200000000002</v>
      </c>
      <c r="R312" s="20">
        <v>46.712299999999999</v>
      </c>
      <c r="S312" s="20">
        <v>47.576500000000003</v>
      </c>
      <c r="T312" s="20">
        <v>47.731099999999998</v>
      </c>
      <c r="U312" s="20">
        <v>49.095999999999997</v>
      </c>
      <c r="V312" s="20">
        <v>49.13</v>
      </c>
      <c r="W312" s="20">
        <v>49.122300000000003</v>
      </c>
      <c r="X312" s="20">
        <v>49.066000000000003</v>
      </c>
      <c r="Y312" s="24">
        <v>49.066000000000003</v>
      </c>
      <c r="Z312" s="24" t="s">
        <v>21</v>
      </c>
      <c r="AA312" s="24">
        <v>49.0518</v>
      </c>
    </row>
    <row r="313" spans="1:27" x14ac:dyDescent="0.55000000000000004">
      <c r="A313">
        <v>312</v>
      </c>
      <c r="B313" t="s">
        <v>15</v>
      </c>
      <c r="C313" s="4">
        <v>3225484</v>
      </c>
      <c r="D313" s="5">
        <f t="shared" si="12"/>
        <v>0.4066112248580368</v>
      </c>
      <c r="E313" s="5">
        <v>1311518</v>
      </c>
      <c r="F313" s="18">
        <f t="shared" si="13"/>
        <v>0.84613173437192624</v>
      </c>
      <c r="G313" s="18">
        <v>1109717</v>
      </c>
      <c r="H313" s="18">
        <v>142.83699999999999</v>
      </c>
      <c r="I313" s="18">
        <v>150.398</v>
      </c>
      <c r="J313" s="10">
        <f t="shared" si="14"/>
        <v>0.66590581202234445</v>
      </c>
      <c r="K313" s="10">
        <v>738967</v>
      </c>
      <c r="L313" s="10">
        <v>0.432869</v>
      </c>
      <c r="M313" s="10">
        <v>28.661000000000001</v>
      </c>
      <c r="N313" s="10">
        <v>1.50698</v>
      </c>
      <c r="O313" s="20">
        <v>4.14717</v>
      </c>
      <c r="P313" s="20">
        <v>49.618499999999997</v>
      </c>
      <c r="Q313" s="20">
        <v>51.036799999999999</v>
      </c>
      <c r="R313" s="20">
        <v>49.758800000000001</v>
      </c>
      <c r="S313" s="20">
        <v>50.256700000000002</v>
      </c>
      <c r="T313" s="20">
        <v>50.3429</v>
      </c>
      <c r="U313" s="20">
        <v>49.527700000000003</v>
      </c>
      <c r="V313" s="20">
        <v>49.513599999999997</v>
      </c>
      <c r="W313" s="20">
        <v>49.520699999999998</v>
      </c>
      <c r="X313" s="20">
        <v>49.375599999999999</v>
      </c>
      <c r="Y313" s="24">
        <v>49.375599999999999</v>
      </c>
      <c r="Z313" s="24" t="s">
        <v>21</v>
      </c>
      <c r="AA313" s="24">
        <v>49.404200000000003</v>
      </c>
    </row>
    <row r="314" spans="1:27" x14ac:dyDescent="0.55000000000000004">
      <c r="A314">
        <v>313</v>
      </c>
      <c r="B314" t="s">
        <v>15</v>
      </c>
      <c r="C314" s="4">
        <v>3118471</v>
      </c>
      <c r="D314" s="5">
        <f t="shared" si="12"/>
        <v>0.39986775570463856</v>
      </c>
      <c r="E314" s="5">
        <v>1246976</v>
      </c>
      <c r="F314" s="18">
        <f t="shared" si="13"/>
        <v>0.84182373999178817</v>
      </c>
      <c r="G314" s="18">
        <v>1049734</v>
      </c>
      <c r="H314" s="18">
        <v>142.846</v>
      </c>
      <c r="I314" s="18">
        <v>150.38399999999999</v>
      </c>
      <c r="J314" s="10">
        <f t="shared" si="14"/>
        <v>0.74711498341484606</v>
      </c>
      <c r="K314" s="10">
        <v>784272</v>
      </c>
      <c r="L314" s="10">
        <v>0.46479599999999999</v>
      </c>
      <c r="M314" s="10">
        <v>44.793799999999997</v>
      </c>
      <c r="N314" s="10">
        <v>1.03508</v>
      </c>
      <c r="O314" s="20">
        <v>3.9814500000000002</v>
      </c>
      <c r="P314" s="20">
        <v>49.622399999999999</v>
      </c>
      <c r="Q314" s="20">
        <v>51.384900000000002</v>
      </c>
      <c r="R314" s="20">
        <v>50.040300000000002</v>
      </c>
      <c r="S314" s="20">
        <v>50.482999999999997</v>
      </c>
      <c r="T314" s="20">
        <v>50.573599999999999</v>
      </c>
      <c r="U314" s="20" t="s">
        <v>21</v>
      </c>
      <c r="V314" s="20" t="s">
        <v>21</v>
      </c>
      <c r="W314" s="20" t="s">
        <v>21</v>
      </c>
      <c r="X314" s="20" t="s">
        <v>21</v>
      </c>
      <c r="Y314" s="24" t="s">
        <v>21</v>
      </c>
      <c r="Z314" s="24" t="s">
        <v>21</v>
      </c>
      <c r="AA314" s="24" t="s">
        <v>21</v>
      </c>
    </row>
    <row r="315" spans="1:27" x14ac:dyDescent="0.55000000000000004">
      <c r="A315">
        <v>314</v>
      </c>
      <c r="B315" t="s">
        <v>15</v>
      </c>
      <c r="C315" s="4">
        <v>3787132</v>
      </c>
      <c r="D315" s="5">
        <f t="shared" si="12"/>
        <v>0.39047516696011653</v>
      </c>
      <c r="E315" s="5">
        <v>1478781</v>
      </c>
      <c r="F315" s="18">
        <f t="shared" si="13"/>
        <v>0.82771012070076633</v>
      </c>
      <c r="G315" s="18">
        <v>1224002</v>
      </c>
      <c r="H315" s="18">
        <v>142.83699999999999</v>
      </c>
      <c r="I315" s="18">
        <v>150.346</v>
      </c>
      <c r="J315" s="10">
        <f t="shared" si="14"/>
        <v>0.6881925029534266</v>
      </c>
      <c r="K315" s="10">
        <v>842349</v>
      </c>
      <c r="L315" s="10">
        <v>0.49783699999999997</v>
      </c>
      <c r="M315" s="10">
        <v>40.285800000000002</v>
      </c>
      <c r="N315" s="10">
        <v>1.2329399999999999</v>
      </c>
      <c r="O315" s="20">
        <v>3.9441099999999998</v>
      </c>
      <c r="P315" s="20">
        <v>49.581000000000003</v>
      </c>
      <c r="Q315" s="20">
        <v>50.9925</v>
      </c>
      <c r="R315" s="20">
        <v>49.693300000000001</v>
      </c>
      <c r="S315" s="20">
        <v>50.328699999999998</v>
      </c>
      <c r="T315" s="20">
        <v>50.228099999999998</v>
      </c>
      <c r="U315" s="20">
        <v>49.2014</v>
      </c>
      <c r="V315" s="20">
        <v>49.2239</v>
      </c>
      <c r="W315" s="20">
        <v>49.220999999999997</v>
      </c>
      <c r="X315" s="20">
        <v>49.182400000000001</v>
      </c>
      <c r="Y315" s="24">
        <v>49.182400000000001</v>
      </c>
      <c r="Z315" s="24" t="s">
        <v>21</v>
      </c>
      <c r="AA315" s="24">
        <v>49.174500000000002</v>
      </c>
    </row>
    <row r="316" spans="1:27" x14ac:dyDescent="0.55000000000000004">
      <c r="A316">
        <v>315</v>
      </c>
      <c r="B316" t="s">
        <v>15</v>
      </c>
      <c r="C316" s="4">
        <v>3676586</v>
      </c>
      <c r="D316" s="5">
        <f t="shared" si="12"/>
        <v>0.38949422099741443</v>
      </c>
      <c r="E316" s="5">
        <v>1432009</v>
      </c>
      <c r="F316" s="18">
        <f t="shared" si="13"/>
        <v>0.82976014815549348</v>
      </c>
      <c r="G316" s="18">
        <v>1188224</v>
      </c>
      <c r="H316" s="18">
        <v>142.839</v>
      </c>
      <c r="I316" s="18">
        <v>150.36799999999999</v>
      </c>
      <c r="J316" s="10">
        <f t="shared" si="14"/>
        <v>0.73318330550468602</v>
      </c>
      <c r="K316" s="10">
        <v>871186</v>
      </c>
      <c r="L316" s="10">
        <v>0.52075300000000002</v>
      </c>
      <c r="M316" s="10">
        <v>53.643599999999999</v>
      </c>
      <c r="N316" s="10">
        <v>0.96855199999999997</v>
      </c>
      <c r="O316" s="20">
        <v>3.8758900000000001</v>
      </c>
      <c r="P316" s="20">
        <v>48.305700000000002</v>
      </c>
      <c r="Q316" s="20">
        <v>49.803400000000003</v>
      </c>
      <c r="R316" s="20">
        <v>49.039499999999997</v>
      </c>
      <c r="S316" s="20">
        <v>49.639499999999998</v>
      </c>
      <c r="T316" s="20">
        <v>49.887300000000003</v>
      </c>
      <c r="U316" s="20">
        <v>49.450800000000001</v>
      </c>
      <c r="V316" s="20">
        <v>49.46</v>
      </c>
      <c r="W316" s="20">
        <v>49.32</v>
      </c>
      <c r="X316" s="20">
        <v>49.255400000000002</v>
      </c>
      <c r="Y316" s="24">
        <v>49.255400000000002</v>
      </c>
      <c r="Z316" s="24" t="s">
        <v>21</v>
      </c>
      <c r="AA316" s="24">
        <v>49.250100000000003</v>
      </c>
    </row>
    <row r="317" spans="1:27" x14ac:dyDescent="0.55000000000000004">
      <c r="A317">
        <v>316</v>
      </c>
      <c r="B317" t="s">
        <v>15</v>
      </c>
      <c r="C317" s="4">
        <v>2377753</v>
      </c>
      <c r="D317" s="5">
        <f t="shared" si="12"/>
        <v>0.42575027767812723</v>
      </c>
      <c r="E317" s="5">
        <v>1012329</v>
      </c>
      <c r="F317" s="18">
        <f t="shared" si="13"/>
        <v>0.84037797988598573</v>
      </c>
      <c r="G317" s="18">
        <v>850739</v>
      </c>
      <c r="H317" s="18">
        <v>142.85</v>
      </c>
      <c r="I317" s="18">
        <v>150.38999999999999</v>
      </c>
      <c r="J317" s="10">
        <f t="shared" si="14"/>
        <v>0.75527629507992466</v>
      </c>
      <c r="K317" s="10">
        <v>642543</v>
      </c>
      <c r="L317" s="10">
        <v>0.38183400000000001</v>
      </c>
      <c r="M317" s="10">
        <v>34.290799999999997</v>
      </c>
      <c r="N317" s="10">
        <v>1.11076</v>
      </c>
      <c r="O317" s="20">
        <v>3.86632</v>
      </c>
      <c r="P317" s="20">
        <v>48.2288</v>
      </c>
      <c r="Q317" s="20">
        <v>49.5974</v>
      </c>
      <c r="R317" s="20">
        <v>49.038800000000002</v>
      </c>
      <c r="S317" s="20">
        <v>49.719900000000003</v>
      </c>
      <c r="T317" s="20">
        <v>49.927900000000001</v>
      </c>
      <c r="U317" s="20">
        <v>49.468299999999999</v>
      </c>
      <c r="V317" s="20">
        <v>49.4452</v>
      </c>
      <c r="W317" s="20">
        <v>49.441000000000003</v>
      </c>
      <c r="X317" s="20">
        <v>49.307899999999997</v>
      </c>
      <c r="Y317" s="24">
        <v>49.307899999999997</v>
      </c>
      <c r="Z317" s="24" t="s">
        <v>21</v>
      </c>
      <c r="AA317" s="24">
        <v>49.301499999999997</v>
      </c>
    </row>
    <row r="318" spans="1:27" x14ac:dyDescent="0.55000000000000004">
      <c r="A318">
        <v>317</v>
      </c>
      <c r="B318" t="s">
        <v>15</v>
      </c>
      <c r="C318" s="4">
        <v>4137243</v>
      </c>
      <c r="D318" s="5">
        <f t="shared" si="12"/>
        <v>0.38507044425478515</v>
      </c>
      <c r="E318" s="5">
        <v>1593130</v>
      </c>
      <c r="F318" s="18">
        <f t="shared" si="13"/>
        <v>0.84452492891352249</v>
      </c>
      <c r="G318" s="18">
        <v>1345438</v>
      </c>
      <c r="H318" s="18">
        <v>142.84700000000001</v>
      </c>
      <c r="I318" s="18">
        <v>150.376</v>
      </c>
      <c r="J318" s="10">
        <f t="shared" si="14"/>
        <v>0.71641056667048197</v>
      </c>
      <c r="K318" s="10">
        <v>963886</v>
      </c>
      <c r="L318" s="10">
        <v>0.57104100000000002</v>
      </c>
      <c r="M318" s="10">
        <v>59.557099999999998</v>
      </c>
      <c r="N318" s="10">
        <v>0.95652999999999999</v>
      </c>
      <c r="O318" s="20">
        <v>4.0983999999999998</v>
      </c>
      <c r="P318" s="20">
        <v>51.036900000000003</v>
      </c>
      <c r="Q318" s="20">
        <v>52.017499999999998</v>
      </c>
      <c r="R318" s="20">
        <v>50.5398</v>
      </c>
      <c r="S318" s="20">
        <v>51.1999</v>
      </c>
      <c r="T318" s="20">
        <v>51.133400000000002</v>
      </c>
      <c r="U318" s="20">
        <v>49.248199999999997</v>
      </c>
      <c r="V318" s="20">
        <v>49.228999999999999</v>
      </c>
      <c r="W318" s="20">
        <v>49.322499999999998</v>
      </c>
      <c r="X318" s="20">
        <v>49.292099999999998</v>
      </c>
      <c r="Y318" s="24">
        <v>49.292099999999998</v>
      </c>
      <c r="Z318" s="24" t="s">
        <v>21</v>
      </c>
      <c r="AA318" s="24">
        <v>49.282699999999998</v>
      </c>
    </row>
    <row r="319" spans="1:27" x14ac:dyDescent="0.55000000000000004">
      <c r="A319">
        <v>318</v>
      </c>
      <c r="B319" t="s">
        <v>15</v>
      </c>
      <c r="C319" s="4">
        <v>2178948</v>
      </c>
      <c r="D319" s="5">
        <f t="shared" si="12"/>
        <v>0.42602026298929574</v>
      </c>
      <c r="E319" s="5">
        <v>928276</v>
      </c>
      <c r="F319" s="18">
        <f t="shared" si="13"/>
        <v>0.84853104033714111</v>
      </c>
      <c r="G319" s="18">
        <v>787671</v>
      </c>
      <c r="H319" s="18">
        <v>142.86500000000001</v>
      </c>
      <c r="I319" s="18">
        <v>150.41499999999999</v>
      </c>
      <c r="J319" s="10">
        <f t="shared" si="14"/>
        <v>0.745030602878613</v>
      </c>
      <c r="K319" s="10">
        <v>586839</v>
      </c>
      <c r="L319" s="10">
        <v>0.35119099999999998</v>
      </c>
      <c r="M319" s="10">
        <v>45.762799999999999</v>
      </c>
      <c r="N319" s="10">
        <v>0.76569699999999996</v>
      </c>
      <c r="O319" s="20">
        <v>3.84964</v>
      </c>
      <c r="P319" s="20">
        <v>47.634300000000003</v>
      </c>
      <c r="Q319" s="20">
        <v>49.354399999999998</v>
      </c>
      <c r="R319" s="20">
        <v>48.4435</v>
      </c>
      <c r="S319" s="20">
        <v>49.088099999999997</v>
      </c>
      <c r="T319" s="20">
        <v>49.378599999999999</v>
      </c>
      <c r="U319" s="20" t="s">
        <v>21</v>
      </c>
      <c r="V319" s="20" t="s">
        <v>21</v>
      </c>
      <c r="W319" s="20" t="s">
        <v>21</v>
      </c>
      <c r="X319" s="20" t="s">
        <v>21</v>
      </c>
      <c r="Y319" s="24" t="s">
        <v>21</v>
      </c>
      <c r="Z319" s="24" t="s">
        <v>21</v>
      </c>
      <c r="AA319" s="24" t="s">
        <v>21</v>
      </c>
    </row>
    <row r="320" spans="1:27" x14ac:dyDescent="0.55000000000000004">
      <c r="A320">
        <v>319</v>
      </c>
      <c r="B320" t="s">
        <v>15</v>
      </c>
      <c r="C320" s="4">
        <v>3038028</v>
      </c>
      <c r="D320" s="5">
        <f t="shared" si="12"/>
        <v>0.39449175583635177</v>
      </c>
      <c r="E320" s="5">
        <v>1198477</v>
      </c>
      <c r="F320" s="18">
        <f t="shared" si="13"/>
        <v>0.84820317786657562</v>
      </c>
      <c r="G320" s="18">
        <v>1016552</v>
      </c>
      <c r="H320" s="18">
        <v>142.84700000000001</v>
      </c>
      <c r="I320" s="18">
        <v>150.38900000000001</v>
      </c>
      <c r="J320" s="10">
        <f t="shared" si="14"/>
        <v>0.78578370806412268</v>
      </c>
      <c r="K320" s="10">
        <v>798790</v>
      </c>
      <c r="L320" s="10">
        <v>0.47648000000000001</v>
      </c>
      <c r="M320" s="10">
        <v>61.744199999999999</v>
      </c>
      <c r="N320" s="10">
        <v>0.77000800000000003</v>
      </c>
      <c r="O320" s="20">
        <v>3.9168099999999999</v>
      </c>
      <c r="P320" s="20">
        <v>49.128399999999999</v>
      </c>
      <c r="Q320" s="20">
        <v>50.594900000000003</v>
      </c>
      <c r="R320" s="20">
        <v>49.1798</v>
      </c>
      <c r="S320" s="20">
        <v>49.7881</v>
      </c>
      <c r="T320" s="20">
        <v>49.8964</v>
      </c>
      <c r="U320" s="20">
        <v>49.432499999999997</v>
      </c>
      <c r="V320" s="20">
        <v>49.421900000000001</v>
      </c>
      <c r="W320" s="20">
        <v>49.431199999999997</v>
      </c>
      <c r="X320" s="20">
        <v>49.409799999999997</v>
      </c>
      <c r="Y320" s="24">
        <v>49.409799999999997</v>
      </c>
      <c r="Z320" s="24" t="s">
        <v>21</v>
      </c>
      <c r="AA320" s="24">
        <v>49.427300000000002</v>
      </c>
    </row>
    <row r="321" spans="1:27" x14ac:dyDescent="0.55000000000000004">
      <c r="A321">
        <v>320</v>
      </c>
      <c r="B321" t="s">
        <v>15</v>
      </c>
      <c r="C321" s="4">
        <v>3098737</v>
      </c>
      <c r="D321" s="5">
        <f t="shared" si="12"/>
        <v>0.39689912373976882</v>
      </c>
      <c r="E321" s="5">
        <v>1229886</v>
      </c>
      <c r="F321" s="18">
        <f t="shared" si="13"/>
        <v>0.8462133888831973</v>
      </c>
      <c r="G321" s="18">
        <v>1040746</v>
      </c>
      <c r="H321" s="18">
        <v>142.85300000000001</v>
      </c>
      <c r="I321" s="18">
        <v>150.40100000000001</v>
      </c>
      <c r="J321" s="10">
        <f t="shared" si="14"/>
        <v>0.7433946419203149</v>
      </c>
      <c r="K321" s="10">
        <v>773685</v>
      </c>
      <c r="L321" s="10">
        <v>0.46042100000000002</v>
      </c>
      <c r="M321" s="10">
        <v>42.244399999999999</v>
      </c>
      <c r="N321" s="10">
        <v>1.0873900000000001</v>
      </c>
      <c r="O321" s="20">
        <v>3.9426800000000002</v>
      </c>
      <c r="P321" s="20">
        <v>48.734699999999997</v>
      </c>
      <c r="Q321" s="20">
        <v>50.3949</v>
      </c>
      <c r="R321" s="20">
        <v>49.556100000000001</v>
      </c>
      <c r="S321" s="20">
        <v>50.279699999999998</v>
      </c>
      <c r="T321" s="20">
        <v>50.2376</v>
      </c>
      <c r="U321" s="20">
        <v>49.589500000000001</v>
      </c>
      <c r="V321" s="20">
        <v>49.580500000000001</v>
      </c>
      <c r="W321" s="20">
        <v>49.5349</v>
      </c>
      <c r="X321" s="20">
        <v>49.427399999999999</v>
      </c>
      <c r="Y321" s="24">
        <v>49.427399999999999</v>
      </c>
      <c r="Z321" s="24" t="s">
        <v>21</v>
      </c>
      <c r="AA321" s="24">
        <v>49.437199999999997</v>
      </c>
    </row>
  </sheetData>
  <autoFilter ref="A1:N321" xr:uid="{57E68BA2-6B84-4F52-B225-257D73EF6AF3}"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0208-80EB-4B5C-9D73-E75D80AB990A}">
  <dimension ref="A1:N46"/>
  <sheetViews>
    <sheetView tabSelected="1" workbookViewId="0">
      <selection activeCell="P8" sqref="P8"/>
    </sheetView>
  </sheetViews>
  <sheetFormatPr defaultRowHeight="14.4" x14ac:dyDescent="0.55000000000000004"/>
  <cols>
    <col min="1" max="1" width="27" customWidth="1"/>
    <col min="2" max="2" width="8.578125" customWidth="1"/>
    <col min="3" max="3" width="11.68359375" bestFit="1" customWidth="1"/>
    <col min="4" max="4" width="11.83984375" style="20" customWidth="1"/>
    <col min="5" max="5" width="17.578125" bestFit="1" customWidth="1"/>
    <col min="6" max="6" width="22" bestFit="1" customWidth="1"/>
    <col min="7" max="7" width="32" bestFit="1" customWidth="1"/>
    <col min="8" max="8" width="15.83984375" style="20" customWidth="1"/>
    <col min="14" max="14" width="9.15625" style="20"/>
  </cols>
  <sheetData>
    <row r="1" spans="1:14" x14ac:dyDescent="0.55000000000000004">
      <c r="A1" s="6" t="s">
        <v>73</v>
      </c>
      <c r="B1" s="6" t="s">
        <v>74</v>
      </c>
      <c r="C1" s="6" t="s">
        <v>75</v>
      </c>
      <c r="D1" s="19"/>
      <c r="E1" s="6" t="s">
        <v>78</v>
      </c>
      <c r="F1" s="6" t="s">
        <v>77</v>
      </c>
      <c r="G1" s="6" t="s">
        <v>92</v>
      </c>
      <c r="H1" s="19"/>
      <c r="I1" s="6" t="s">
        <v>91</v>
      </c>
      <c r="J1" s="6" t="s">
        <v>90</v>
      </c>
      <c r="K1" s="6" t="s">
        <v>100</v>
      </c>
      <c r="L1" s="6" t="s">
        <v>102</v>
      </c>
      <c r="M1" s="6" t="s">
        <v>101</v>
      </c>
      <c r="N1" s="19"/>
    </row>
    <row r="2" spans="1:14" s="13" customFormat="1" x14ac:dyDescent="0.55000000000000004">
      <c r="A2" s="13" t="s">
        <v>38</v>
      </c>
      <c r="B2" s="13">
        <v>0</v>
      </c>
      <c r="D2" s="20"/>
      <c r="F2" s="13">
        <v>0</v>
      </c>
      <c r="H2" s="20"/>
      <c r="J2" s="13">
        <v>0</v>
      </c>
      <c r="M2" s="13">
        <v>0</v>
      </c>
      <c r="N2" s="13">
        <v>0</v>
      </c>
    </row>
    <row r="3" spans="1:14" x14ac:dyDescent="0.55000000000000004">
      <c r="A3" t="s">
        <v>39</v>
      </c>
      <c r="B3">
        <v>10</v>
      </c>
      <c r="F3">
        <v>10</v>
      </c>
      <c r="J3">
        <v>10</v>
      </c>
      <c r="K3">
        <v>1</v>
      </c>
      <c r="M3" s="15">
        <v>9</v>
      </c>
      <c r="N3" s="14">
        <v>8</v>
      </c>
    </row>
    <row r="4" spans="1:14" x14ac:dyDescent="0.55000000000000004">
      <c r="A4" t="s">
        <v>40</v>
      </c>
      <c r="B4">
        <v>10</v>
      </c>
      <c r="E4">
        <v>2</v>
      </c>
      <c r="F4">
        <v>8</v>
      </c>
      <c r="J4">
        <v>8</v>
      </c>
      <c r="M4" s="15">
        <v>8</v>
      </c>
      <c r="N4" s="14">
        <v>8</v>
      </c>
    </row>
    <row r="5" spans="1:14" x14ac:dyDescent="0.55000000000000004">
      <c r="A5" t="s">
        <v>41</v>
      </c>
      <c r="B5">
        <v>10</v>
      </c>
      <c r="F5">
        <v>10</v>
      </c>
      <c r="J5">
        <v>10</v>
      </c>
      <c r="M5" s="15">
        <v>10</v>
      </c>
      <c r="N5" s="14">
        <v>8</v>
      </c>
    </row>
    <row r="6" spans="1:14" x14ac:dyDescent="0.55000000000000004">
      <c r="A6" t="s">
        <v>42</v>
      </c>
      <c r="B6">
        <v>10</v>
      </c>
      <c r="C6">
        <v>1</v>
      </c>
      <c r="E6">
        <v>1</v>
      </c>
      <c r="F6">
        <v>9</v>
      </c>
      <c r="G6">
        <v>1</v>
      </c>
      <c r="J6">
        <v>9</v>
      </c>
      <c r="K6" s="15">
        <v>1</v>
      </c>
      <c r="L6" s="15"/>
      <c r="M6" s="15">
        <v>8</v>
      </c>
      <c r="N6" s="14">
        <v>8</v>
      </c>
    </row>
    <row r="7" spans="1:14" x14ac:dyDescent="0.55000000000000004">
      <c r="A7" t="s">
        <v>43</v>
      </c>
      <c r="B7">
        <v>10</v>
      </c>
      <c r="F7">
        <v>10</v>
      </c>
      <c r="J7">
        <v>10</v>
      </c>
      <c r="K7" s="15"/>
      <c r="L7" s="15"/>
      <c r="M7" s="15">
        <v>10</v>
      </c>
      <c r="N7" s="14">
        <v>8</v>
      </c>
    </row>
    <row r="8" spans="1:14" x14ac:dyDescent="0.55000000000000004">
      <c r="A8" t="s">
        <v>44</v>
      </c>
      <c r="B8">
        <v>8</v>
      </c>
      <c r="C8">
        <v>2</v>
      </c>
      <c r="E8">
        <v>1</v>
      </c>
      <c r="F8">
        <v>8</v>
      </c>
      <c r="G8">
        <v>1</v>
      </c>
      <c r="J8">
        <v>8</v>
      </c>
      <c r="K8" s="15">
        <v>1</v>
      </c>
      <c r="L8" s="15"/>
      <c r="M8" s="15">
        <v>7</v>
      </c>
      <c r="N8" s="14">
        <v>7</v>
      </c>
    </row>
    <row r="9" spans="1:14" x14ac:dyDescent="0.55000000000000004">
      <c r="A9" t="s">
        <v>45</v>
      </c>
      <c r="B9">
        <v>9</v>
      </c>
      <c r="C9">
        <v>1</v>
      </c>
      <c r="F9">
        <v>9</v>
      </c>
      <c r="G9">
        <v>1</v>
      </c>
      <c r="I9">
        <v>1</v>
      </c>
      <c r="J9">
        <v>8</v>
      </c>
      <c r="K9" s="15"/>
      <c r="L9" s="15">
        <v>1</v>
      </c>
      <c r="M9" s="15">
        <v>8</v>
      </c>
      <c r="N9" s="14">
        <v>8</v>
      </c>
    </row>
    <row r="10" spans="1:14" x14ac:dyDescent="0.55000000000000004">
      <c r="A10" t="s">
        <v>46</v>
      </c>
      <c r="B10">
        <v>7</v>
      </c>
      <c r="E10">
        <v>2</v>
      </c>
      <c r="F10">
        <v>5</v>
      </c>
      <c r="I10">
        <v>5</v>
      </c>
      <c r="J10">
        <v>0</v>
      </c>
      <c r="M10" s="13">
        <v>0</v>
      </c>
      <c r="N10" s="13">
        <v>0</v>
      </c>
    </row>
    <row r="11" spans="1:14" x14ac:dyDescent="0.55000000000000004">
      <c r="A11" t="s">
        <v>47</v>
      </c>
      <c r="B11">
        <v>10</v>
      </c>
      <c r="C11">
        <v>1</v>
      </c>
      <c r="F11">
        <v>10</v>
      </c>
      <c r="G11">
        <v>1</v>
      </c>
      <c r="I11">
        <v>1</v>
      </c>
      <c r="J11">
        <v>9</v>
      </c>
      <c r="K11" s="15"/>
      <c r="L11" s="15"/>
      <c r="M11" s="15">
        <v>9</v>
      </c>
      <c r="N11" s="14">
        <v>8</v>
      </c>
    </row>
    <row r="12" spans="1:14" s="13" customFormat="1" x14ac:dyDescent="0.55000000000000004">
      <c r="A12" s="13" t="s">
        <v>48</v>
      </c>
      <c r="B12" s="13">
        <v>0</v>
      </c>
      <c r="D12" s="20"/>
      <c r="F12" s="13">
        <v>0</v>
      </c>
      <c r="H12" s="20"/>
      <c r="J12" s="13">
        <v>0</v>
      </c>
      <c r="M12" s="13">
        <v>0</v>
      </c>
      <c r="N12" s="13">
        <v>0</v>
      </c>
    </row>
    <row r="13" spans="1:14" x14ac:dyDescent="0.55000000000000004">
      <c r="A13" t="s">
        <v>49</v>
      </c>
      <c r="B13">
        <v>10</v>
      </c>
      <c r="E13">
        <v>2</v>
      </c>
      <c r="F13">
        <v>8</v>
      </c>
      <c r="J13">
        <v>8</v>
      </c>
      <c r="K13">
        <v>1</v>
      </c>
      <c r="M13" s="15">
        <v>7</v>
      </c>
      <c r="N13" s="14">
        <v>7</v>
      </c>
    </row>
    <row r="14" spans="1:14" x14ac:dyDescent="0.55000000000000004">
      <c r="A14" t="s">
        <v>50</v>
      </c>
      <c r="B14">
        <v>10</v>
      </c>
      <c r="F14">
        <v>10</v>
      </c>
      <c r="J14">
        <v>10</v>
      </c>
      <c r="M14" s="15">
        <v>10</v>
      </c>
      <c r="N14" s="14">
        <v>8</v>
      </c>
    </row>
    <row r="15" spans="1:14" x14ac:dyDescent="0.55000000000000004">
      <c r="A15" t="s">
        <v>51</v>
      </c>
      <c r="B15">
        <v>10</v>
      </c>
      <c r="E15">
        <v>2</v>
      </c>
      <c r="F15">
        <v>8</v>
      </c>
      <c r="J15">
        <v>8</v>
      </c>
      <c r="M15" s="15">
        <v>8</v>
      </c>
      <c r="N15" s="14">
        <v>8</v>
      </c>
    </row>
    <row r="16" spans="1:14" x14ac:dyDescent="0.55000000000000004">
      <c r="A16" t="s">
        <v>52</v>
      </c>
      <c r="B16">
        <v>10</v>
      </c>
      <c r="C16">
        <v>1</v>
      </c>
      <c r="F16">
        <v>10</v>
      </c>
      <c r="G16">
        <v>1</v>
      </c>
      <c r="J16">
        <v>10</v>
      </c>
      <c r="M16" s="15">
        <v>10</v>
      </c>
      <c r="N16" s="14">
        <v>8</v>
      </c>
    </row>
    <row r="17" spans="1:14" s="13" customFormat="1" x14ac:dyDescent="0.55000000000000004">
      <c r="A17" s="13" t="s">
        <v>76</v>
      </c>
      <c r="B17" s="13">
        <v>0</v>
      </c>
      <c r="D17" s="20"/>
      <c r="F17" s="13">
        <v>0</v>
      </c>
      <c r="H17" s="20"/>
      <c r="J17" s="13">
        <v>0</v>
      </c>
      <c r="M17" s="13">
        <v>0</v>
      </c>
      <c r="N17" s="13">
        <v>0</v>
      </c>
    </row>
    <row r="18" spans="1:14" x14ac:dyDescent="0.55000000000000004">
      <c r="M18" s="15"/>
      <c r="N18" s="15"/>
    </row>
    <row r="19" spans="1:14" x14ac:dyDescent="0.55000000000000004">
      <c r="A19" s="6" t="s">
        <v>53</v>
      </c>
      <c r="B19" s="6">
        <f>SUM(B2:B17)</f>
        <v>124</v>
      </c>
      <c r="C19" s="6">
        <f>SUM(C2:C17)</f>
        <v>6</v>
      </c>
      <c r="D19" s="19"/>
      <c r="E19" s="6">
        <f>SUM(E2:E17)</f>
        <v>10</v>
      </c>
      <c r="F19" s="6">
        <f>SUM(F2:F17)</f>
        <v>115</v>
      </c>
      <c r="G19" s="6">
        <f t="shared" ref="G19" si="0">SUM(G2:G17)</f>
        <v>5</v>
      </c>
      <c r="H19" s="19"/>
      <c r="I19" s="6">
        <f t="shared" ref="I19" si="1">SUM(I2:I17)</f>
        <v>7</v>
      </c>
      <c r="J19" s="6">
        <f>SUM(J2:J17)</f>
        <v>108</v>
      </c>
      <c r="K19" s="6">
        <f>SUM(K2:K17)</f>
        <v>4</v>
      </c>
      <c r="L19" s="6">
        <f t="shared" ref="L19" si="2">SUM(L2:L17)</f>
        <v>1</v>
      </c>
      <c r="M19" s="16">
        <f>SUM(M2:M17)</f>
        <v>104</v>
      </c>
      <c r="N19" s="16">
        <f>SUM(N2:N17)</f>
        <v>94</v>
      </c>
    </row>
    <row r="20" spans="1:14" x14ac:dyDescent="0.55000000000000004">
      <c r="M20" s="15"/>
      <c r="N20" s="15"/>
    </row>
    <row r="21" spans="1:14" x14ac:dyDescent="0.55000000000000004">
      <c r="A21" t="s">
        <v>54</v>
      </c>
      <c r="B21">
        <v>6</v>
      </c>
      <c r="F21">
        <v>6</v>
      </c>
      <c r="I21">
        <v>6</v>
      </c>
      <c r="J21">
        <v>0</v>
      </c>
      <c r="M21" s="13">
        <v>0</v>
      </c>
      <c r="N21" s="13">
        <v>0</v>
      </c>
    </row>
    <row r="22" spans="1:14" x14ac:dyDescent="0.55000000000000004">
      <c r="A22" t="s">
        <v>55</v>
      </c>
      <c r="B22">
        <v>10</v>
      </c>
      <c r="C22">
        <v>1</v>
      </c>
      <c r="E22">
        <v>1</v>
      </c>
      <c r="F22">
        <v>9</v>
      </c>
      <c r="G22">
        <v>1</v>
      </c>
      <c r="I22">
        <v>1</v>
      </c>
      <c r="J22">
        <v>8</v>
      </c>
      <c r="K22">
        <v>8</v>
      </c>
      <c r="L22">
        <v>1</v>
      </c>
      <c r="M22" s="13">
        <v>0</v>
      </c>
      <c r="N22" s="13">
        <v>0</v>
      </c>
    </row>
    <row r="23" spans="1:14" x14ac:dyDescent="0.55000000000000004">
      <c r="A23" t="s">
        <v>56</v>
      </c>
      <c r="B23">
        <v>10</v>
      </c>
      <c r="C23">
        <v>1</v>
      </c>
      <c r="E23">
        <v>2</v>
      </c>
      <c r="F23">
        <v>8</v>
      </c>
      <c r="G23">
        <v>1</v>
      </c>
      <c r="J23">
        <v>8</v>
      </c>
      <c r="M23" s="15">
        <v>8</v>
      </c>
      <c r="N23" s="14">
        <v>8</v>
      </c>
    </row>
    <row r="24" spans="1:14" x14ac:dyDescent="0.55000000000000004">
      <c r="A24" t="s">
        <v>57</v>
      </c>
      <c r="B24">
        <v>10</v>
      </c>
      <c r="E24">
        <v>2</v>
      </c>
      <c r="F24">
        <v>8</v>
      </c>
      <c r="J24">
        <v>8</v>
      </c>
      <c r="M24" s="15">
        <v>8</v>
      </c>
      <c r="N24" s="14">
        <v>8</v>
      </c>
    </row>
    <row r="25" spans="1:14" x14ac:dyDescent="0.55000000000000004">
      <c r="A25" t="s">
        <v>58</v>
      </c>
      <c r="B25">
        <v>10</v>
      </c>
      <c r="F25">
        <v>10</v>
      </c>
      <c r="J25">
        <v>10</v>
      </c>
      <c r="M25" s="15">
        <v>10</v>
      </c>
      <c r="N25" s="14">
        <v>8</v>
      </c>
    </row>
    <row r="26" spans="1:14" x14ac:dyDescent="0.55000000000000004">
      <c r="A26" t="s">
        <v>59</v>
      </c>
      <c r="B26">
        <v>10</v>
      </c>
      <c r="E26">
        <v>1</v>
      </c>
      <c r="F26">
        <v>9</v>
      </c>
      <c r="J26">
        <v>9</v>
      </c>
      <c r="K26">
        <v>1</v>
      </c>
      <c r="M26" s="15">
        <v>8</v>
      </c>
      <c r="N26" s="14">
        <v>8</v>
      </c>
    </row>
    <row r="27" spans="1:14" x14ac:dyDescent="0.55000000000000004">
      <c r="A27" t="s">
        <v>60</v>
      </c>
      <c r="B27">
        <v>10</v>
      </c>
      <c r="F27">
        <v>10</v>
      </c>
      <c r="J27">
        <v>10</v>
      </c>
      <c r="K27">
        <v>2</v>
      </c>
      <c r="M27" s="15">
        <v>8</v>
      </c>
      <c r="N27" s="14">
        <v>8</v>
      </c>
    </row>
    <row r="28" spans="1:14" x14ac:dyDescent="0.55000000000000004">
      <c r="A28" t="s">
        <v>61</v>
      </c>
      <c r="B28">
        <v>10</v>
      </c>
      <c r="F28">
        <v>10</v>
      </c>
      <c r="J28">
        <v>10</v>
      </c>
      <c r="K28">
        <v>1</v>
      </c>
      <c r="M28" s="15">
        <v>9</v>
      </c>
      <c r="N28" s="14">
        <v>8</v>
      </c>
    </row>
    <row r="29" spans="1:14" x14ac:dyDescent="0.55000000000000004">
      <c r="A29" t="s">
        <v>62</v>
      </c>
      <c r="B29">
        <v>10</v>
      </c>
      <c r="F29">
        <v>10</v>
      </c>
      <c r="J29">
        <v>10</v>
      </c>
      <c r="K29">
        <v>1</v>
      </c>
      <c r="M29" s="15">
        <v>9</v>
      </c>
      <c r="N29" s="14">
        <v>8</v>
      </c>
    </row>
    <row r="30" spans="1:14" x14ac:dyDescent="0.55000000000000004">
      <c r="A30" t="s">
        <v>63</v>
      </c>
      <c r="B30">
        <v>10</v>
      </c>
      <c r="C30">
        <v>1</v>
      </c>
      <c r="F30">
        <v>10</v>
      </c>
      <c r="G30">
        <v>1</v>
      </c>
      <c r="J30">
        <v>10</v>
      </c>
      <c r="M30" s="15">
        <v>10</v>
      </c>
      <c r="N30" s="14">
        <v>8</v>
      </c>
    </row>
    <row r="31" spans="1:14" x14ac:dyDescent="0.55000000000000004">
      <c r="A31" t="s">
        <v>64</v>
      </c>
      <c r="B31">
        <v>10</v>
      </c>
      <c r="E31">
        <v>1</v>
      </c>
      <c r="F31">
        <v>9</v>
      </c>
      <c r="J31">
        <v>9</v>
      </c>
      <c r="M31" s="15">
        <v>9</v>
      </c>
      <c r="N31" s="14">
        <v>8</v>
      </c>
    </row>
    <row r="32" spans="1:14" x14ac:dyDescent="0.55000000000000004">
      <c r="A32" t="s">
        <v>65</v>
      </c>
      <c r="B32">
        <v>10</v>
      </c>
      <c r="E32">
        <v>1</v>
      </c>
      <c r="F32">
        <v>9</v>
      </c>
      <c r="J32">
        <v>9</v>
      </c>
      <c r="K32">
        <v>1</v>
      </c>
      <c r="M32" s="15">
        <v>8</v>
      </c>
      <c r="N32" s="14">
        <v>8</v>
      </c>
    </row>
    <row r="33" spans="1:14" x14ac:dyDescent="0.55000000000000004">
      <c r="A33" t="s">
        <v>66</v>
      </c>
      <c r="B33">
        <v>10</v>
      </c>
      <c r="C33">
        <v>2</v>
      </c>
      <c r="E33">
        <v>1</v>
      </c>
      <c r="F33">
        <v>10</v>
      </c>
      <c r="G33">
        <v>1</v>
      </c>
      <c r="J33">
        <v>10</v>
      </c>
      <c r="K33">
        <v>2</v>
      </c>
      <c r="L33">
        <v>1</v>
      </c>
      <c r="M33" s="15">
        <v>8</v>
      </c>
      <c r="N33" s="14">
        <v>8</v>
      </c>
    </row>
    <row r="34" spans="1:14" x14ac:dyDescent="0.55000000000000004">
      <c r="A34" t="s">
        <v>67</v>
      </c>
      <c r="B34">
        <v>10</v>
      </c>
      <c r="E34">
        <v>1</v>
      </c>
      <c r="F34">
        <v>9</v>
      </c>
      <c r="I34">
        <v>1</v>
      </c>
      <c r="J34">
        <v>8</v>
      </c>
      <c r="M34" s="15">
        <v>8</v>
      </c>
      <c r="N34" s="14">
        <v>8</v>
      </c>
    </row>
    <row r="35" spans="1:14" x14ac:dyDescent="0.55000000000000004">
      <c r="A35" t="s">
        <v>68</v>
      </c>
      <c r="B35">
        <v>10</v>
      </c>
      <c r="F35">
        <v>10</v>
      </c>
      <c r="J35">
        <v>10</v>
      </c>
      <c r="M35" s="15">
        <v>10</v>
      </c>
      <c r="N35" s="14">
        <v>8</v>
      </c>
    </row>
    <row r="36" spans="1:14" x14ac:dyDescent="0.55000000000000004">
      <c r="A36" t="s">
        <v>69</v>
      </c>
      <c r="B36">
        <v>8</v>
      </c>
      <c r="C36">
        <v>2</v>
      </c>
      <c r="E36">
        <v>1</v>
      </c>
      <c r="F36">
        <v>8</v>
      </c>
      <c r="G36">
        <v>1</v>
      </c>
      <c r="J36">
        <v>8</v>
      </c>
      <c r="M36" s="15">
        <v>8</v>
      </c>
      <c r="N36" s="14">
        <v>8</v>
      </c>
    </row>
    <row r="37" spans="1:14" x14ac:dyDescent="0.55000000000000004">
      <c r="A37" t="s">
        <v>70</v>
      </c>
      <c r="B37">
        <v>10</v>
      </c>
      <c r="E37">
        <v>2</v>
      </c>
      <c r="F37">
        <v>8</v>
      </c>
      <c r="J37">
        <v>8</v>
      </c>
      <c r="M37" s="15">
        <v>8</v>
      </c>
      <c r="N37" s="14">
        <v>8</v>
      </c>
    </row>
    <row r="38" spans="1:14" x14ac:dyDescent="0.55000000000000004">
      <c r="A38" t="s">
        <v>71</v>
      </c>
      <c r="B38">
        <v>10</v>
      </c>
      <c r="F38">
        <v>10</v>
      </c>
      <c r="J38">
        <v>10</v>
      </c>
      <c r="K38">
        <v>1</v>
      </c>
      <c r="M38" s="15">
        <v>9</v>
      </c>
      <c r="N38" s="14">
        <v>8</v>
      </c>
    </row>
    <row r="39" spans="1:14" x14ac:dyDescent="0.55000000000000004">
      <c r="A39" t="s">
        <v>72</v>
      </c>
      <c r="B39">
        <v>9</v>
      </c>
      <c r="E39">
        <v>1</v>
      </c>
      <c r="F39">
        <v>8</v>
      </c>
      <c r="J39">
        <v>8</v>
      </c>
      <c r="M39" s="15">
        <v>8</v>
      </c>
      <c r="N39" s="14">
        <v>8</v>
      </c>
    </row>
    <row r="40" spans="1:14" x14ac:dyDescent="0.55000000000000004">
      <c r="M40" s="15"/>
      <c r="N40" s="15"/>
    </row>
    <row r="41" spans="1:14" x14ac:dyDescent="0.55000000000000004">
      <c r="A41" s="6" t="s">
        <v>53</v>
      </c>
      <c r="B41" s="6">
        <f>SUM(B21:B39)</f>
        <v>183</v>
      </c>
      <c r="C41" s="6">
        <f t="shared" ref="C41:E41" si="3">SUM(C21:C39)</f>
        <v>7</v>
      </c>
      <c r="D41" s="19"/>
      <c r="E41" s="6">
        <f t="shared" si="3"/>
        <v>14</v>
      </c>
      <c r="F41" s="6">
        <f t="shared" ref="F41:G41" si="4">SUM(F21:F39)</f>
        <v>171</v>
      </c>
      <c r="G41" s="6">
        <f t="shared" si="4"/>
        <v>5</v>
      </c>
      <c r="H41" s="19"/>
      <c r="I41" s="6">
        <f t="shared" ref="I41:L41" si="5">SUM(I21:I39)</f>
        <v>8</v>
      </c>
      <c r="J41" s="6">
        <f t="shared" si="5"/>
        <v>163</v>
      </c>
      <c r="K41" s="6">
        <f t="shared" si="5"/>
        <v>17</v>
      </c>
      <c r="L41" s="6">
        <f t="shared" si="5"/>
        <v>2</v>
      </c>
      <c r="M41" s="16">
        <f t="shared" ref="M41" si="6">SUM(M21:M39)</f>
        <v>146</v>
      </c>
      <c r="N41" s="16">
        <f>SUM(N21:N39)</f>
        <v>136</v>
      </c>
    </row>
    <row r="42" spans="1:14" x14ac:dyDescent="0.55000000000000004">
      <c r="M42" s="15"/>
      <c r="N42" s="15"/>
    </row>
    <row r="43" spans="1:14" x14ac:dyDescent="0.55000000000000004">
      <c r="A43" s="6" t="s">
        <v>79</v>
      </c>
      <c r="B43" s="6">
        <f>B19+B41</f>
        <v>307</v>
      </c>
      <c r="C43" s="6">
        <f t="shared" ref="C43:G43" si="7">C19+C41</f>
        <v>13</v>
      </c>
      <c r="D43" s="19"/>
      <c r="E43" s="6">
        <f t="shared" si="7"/>
        <v>24</v>
      </c>
      <c r="F43" s="6">
        <f t="shared" si="7"/>
        <v>286</v>
      </c>
      <c r="G43" s="6">
        <f t="shared" si="7"/>
        <v>10</v>
      </c>
      <c r="H43" s="19"/>
      <c r="I43" s="6">
        <f t="shared" ref="I43:L43" si="8">I19+I41</f>
        <v>15</v>
      </c>
      <c r="J43" s="6">
        <f t="shared" si="8"/>
        <v>271</v>
      </c>
      <c r="K43" s="6">
        <f t="shared" si="8"/>
        <v>21</v>
      </c>
      <c r="L43" s="6">
        <f t="shared" si="8"/>
        <v>3</v>
      </c>
      <c r="M43" s="16">
        <f>M19+M41</f>
        <v>250</v>
      </c>
      <c r="N43" s="16">
        <f>N19+N41</f>
        <v>230</v>
      </c>
    </row>
    <row r="44" spans="1:14" x14ac:dyDescent="0.55000000000000004">
      <c r="M44" s="15"/>
    </row>
    <row r="45" spans="1:14" x14ac:dyDescent="0.55000000000000004">
      <c r="M45" s="15"/>
    </row>
    <row r="46" spans="1:14" x14ac:dyDescent="0.55000000000000004">
      <c r="M46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Workflow summary</vt:lpstr>
      <vt:lpstr>Raw data</vt:lpstr>
      <vt:lpstr>Individual samples</vt:lpstr>
      <vt:lpstr>Population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Jacobsen Ellerstrand</dc:creator>
  <cp:lastModifiedBy>Simon Jacobsen Ellerstrand</cp:lastModifiedBy>
  <dcterms:created xsi:type="dcterms:W3CDTF">2015-06-05T18:17:20Z</dcterms:created>
  <dcterms:modified xsi:type="dcterms:W3CDTF">2021-10-27T16:00:05Z</dcterms:modified>
</cp:coreProperties>
</file>