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jgre\Documents\~ Nosecone Guidance System - 3rd Try\~ 3.0in SimpleFOC Design - Gen3\GitHub_02\"/>
    </mc:Choice>
  </mc:AlternateContent>
  <xr:revisionPtr revIDLastSave="0" documentId="13_ncr:1_{B5D345E5-0C94-4879-A1EC-8149E73935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E32" i="1"/>
  <c r="F28" i="1"/>
  <c r="F27" i="1"/>
  <c r="G27" i="1" s="1"/>
  <c r="E27" i="1"/>
  <c r="F23" i="1"/>
  <c r="F22" i="1"/>
  <c r="E22" i="1"/>
  <c r="F16" i="1"/>
  <c r="F15" i="1"/>
  <c r="E15" i="1"/>
  <c r="F11" i="1"/>
  <c r="F10" i="1"/>
  <c r="E10" i="1"/>
  <c r="E5" i="1"/>
  <c r="F6" i="1"/>
  <c r="F5" i="1"/>
  <c r="H28" i="1" l="1"/>
  <c r="H27" i="1"/>
  <c r="G22" i="1"/>
  <c r="H22" i="1" s="1"/>
  <c r="G32" i="1"/>
  <c r="H33" i="1" s="1"/>
  <c r="G5" i="1"/>
  <c r="H5" i="1" s="1"/>
  <c r="G15" i="1"/>
  <c r="G10" i="1"/>
  <c r="H10" i="1" s="1"/>
  <c r="H23" i="1" l="1"/>
  <c r="H32" i="1"/>
  <c r="H6" i="1"/>
  <c r="H15" i="1"/>
  <c r="H16" i="1"/>
  <c r="H11" i="1"/>
</calcChain>
</file>

<file path=xl/sharedStrings.xml><?xml version="1.0" encoding="utf-8"?>
<sst xmlns="http://schemas.openxmlformats.org/spreadsheetml/2006/main" count="28" uniqueCount="11">
  <si>
    <t>Native X Axis</t>
  </si>
  <si>
    <t>Max:</t>
  </si>
  <si>
    <t>Min:</t>
  </si>
  <si>
    <t>Native Y Axis</t>
  </si>
  <si>
    <t>Native Z Axis</t>
  </si>
  <si>
    <t>Raw Data</t>
  </si>
  <si>
    <t>Offset From Avg</t>
  </si>
  <si>
    <t>Scaling Factor</t>
  </si>
  <si>
    <t>Final Values</t>
  </si>
  <si>
    <t>ISM330DHCX</t>
  </si>
  <si>
    <t>ICM20649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</si>
</sst>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/>
    <xf numFmtId="0" fontId="2" fillId="0" borderId="2" xfId="0" applyFont="1" applyBorder="1" applyAlignment="1">
      <alignment horizontal="right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2" fontId="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/>
    <xf numFmtId="0" fontId="0" fillId="0" borderId="7" xfId="0" applyBorder="1"/>
    <xf numFmtId="2" fontId="0" fillId="0" borderId="7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3</xdr:row>
      <xdr:rowOff>0</xdr:rowOff>
    </xdr:from>
    <xdr:to>
      <xdr:col>17</xdr:col>
      <xdr:colOff>335280</xdr:colOff>
      <xdr:row>20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750580-64F1-2FB5-09E5-0BF0A605BE74}"/>
            </a:ext>
          </a:extLst>
        </xdr:cNvPr>
        <xdr:cNvSpPr txBox="1"/>
      </xdr:nvSpPr>
      <xdr:spPr>
        <a:xfrm>
          <a:off x="8313420" y="556260"/>
          <a:ext cx="4785360" cy="3177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Use Arduino</a:t>
          </a:r>
          <a:r>
            <a:rPr lang="en-US" sz="1800" baseline="0"/>
            <a:t> program "0_test_sensor_board.ino" and manipulate the sensor board to get MAX and MIN values for all accelerometer channels.  </a:t>
          </a:r>
        </a:p>
        <a:p>
          <a:endParaRPr lang="en-US" sz="1800" baseline="0"/>
        </a:p>
        <a:p>
          <a:r>
            <a:rPr lang="en-US" sz="1800" baseline="0"/>
            <a:t>Enter thes values into the </a:t>
          </a:r>
          <a:r>
            <a:rPr lang="en-US" sz="1800" b="1" baseline="0">
              <a:solidFill>
                <a:srgbClr val="92D050"/>
              </a:solidFill>
            </a:rPr>
            <a:t>green</a:t>
          </a:r>
          <a:r>
            <a:rPr lang="en-US" sz="1800" baseline="0"/>
            <a:t> shaded cells.</a:t>
          </a:r>
        </a:p>
        <a:p>
          <a:endParaRPr lang="en-US" sz="1800" baseline="0"/>
        </a:p>
        <a:p>
          <a:r>
            <a:rPr lang="en-US" sz="1800" baseline="0"/>
            <a:t>The output Offset and Scaling values in the </a:t>
          </a:r>
          <a:r>
            <a:rPr lang="en-US" sz="1800" b="1" baseline="0">
              <a:solidFill>
                <a:srgbClr val="00B0F0"/>
              </a:solidFill>
            </a:rPr>
            <a:t>blue</a:t>
          </a:r>
          <a:r>
            <a:rPr lang="en-US" sz="1800" baseline="0"/>
            <a:t> shaded cells then need to be entered into the NoseCam Arduino code.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4"/>
  <sheetViews>
    <sheetView tabSelected="1" workbookViewId="0">
      <selection activeCell="M26" sqref="M26"/>
    </sheetView>
  </sheetViews>
  <sheetFormatPr defaultRowHeight="14.4" x14ac:dyDescent="0.3"/>
  <cols>
    <col min="4" max="4" width="16.21875" style="2" customWidth="1"/>
    <col min="5" max="5" width="15.88671875" style="4" customWidth="1"/>
    <col min="6" max="6" width="8.88671875" style="1"/>
    <col min="7" max="7" width="20.44140625" style="3" customWidth="1"/>
    <col min="8" max="8" width="18" style="1" customWidth="1"/>
  </cols>
  <sheetData>
    <row r="1" spans="2:8" ht="15" thickBot="1" x14ac:dyDescent="0.35"/>
    <row r="2" spans="2:8" x14ac:dyDescent="0.3">
      <c r="B2" s="5"/>
      <c r="C2" s="6" t="s">
        <v>9</v>
      </c>
      <c r="D2" s="7"/>
      <c r="E2" s="8"/>
      <c r="F2" s="9"/>
      <c r="G2" s="10"/>
      <c r="H2" s="11"/>
    </row>
    <row r="3" spans="2:8" x14ac:dyDescent="0.3">
      <c r="B3" s="12"/>
      <c r="D3" s="13"/>
      <c r="H3" s="14"/>
    </row>
    <row r="4" spans="2:8" x14ac:dyDescent="0.3">
      <c r="B4" s="12"/>
      <c r="C4" s="15" t="s">
        <v>0</v>
      </c>
      <c r="D4" s="13" t="s">
        <v>5</v>
      </c>
      <c r="E4" s="16" t="s">
        <v>6</v>
      </c>
      <c r="G4" s="17" t="s">
        <v>7</v>
      </c>
      <c r="H4" s="18" t="s">
        <v>8</v>
      </c>
    </row>
    <row r="5" spans="2:8" x14ac:dyDescent="0.3">
      <c r="B5" s="12"/>
      <c r="C5" s="19" t="s">
        <v>1</v>
      </c>
      <c r="D5" s="27">
        <v>9.8000000000000007</v>
      </c>
      <c r="E5" s="28">
        <f>AVERAGE(D5:D6)</f>
        <v>5.0000000000007816E-3</v>
      </c>
      <c r="F5" s="1">
        <f>D5- AVERAGE(D5:D6)</f>
        <v>9.7949999999999999</v>
      </c>
      <c r="G5" s="29">
        <f>9.81/F5</f>
        <v>1.0015313935681471</v>
      </c>
      <c r="H5" s="14">
        <f>F5*$G$5</f>
        <v>9.81</v>
      </c>
    </row>
    <row r="6" spans="2:8" x14ac:dyDescent="0.3">
      <c r="B6" s="12"/>
      <c r="C6" s="19" t="s">
        <v>2</v>
      </c>
      <c r="D6" s="27">
        <v>-9.7899999999999991</v>
      </c>
      <c r="F6" s="1">
        <f>D6- AVERAGE(D5:D6)</f>
        <v>-9.7949999999999999</v>
      </c>
      <c r="H6" s="14">
        <f>F6*$G$5</f>
        <v>-9.81</v>
      </c>
    </row>
    <row r="7" spans="2:8" x14ac:dyDescent="0.3">
      <c r="B7" s="12"/>
      <c r="H7" s="14"/>
    </row>
    <row r="8" spans="2:8" x14ac:dyDescent="0.3">
      <c r="B8" s="12"/>
      <c r="H8" s="14"/>
    </row>
    <row r="9" spans="2:8" x14ac:dyDescent="0.3">
      <c r="B9" s="12"/>
      <c r="C9" s="15" t="s">
        <v>3</v>
      </c>
      <c r="H9" s="14"/>
    </row>
    <row r="10" spans="2:8" x14ac:dyDescent="0.3">
      <c r="B10" s="12"/>
      <c r="C10" s="19" t="s">
        <v>1</v>
      </c>
      <c r="D10" s="27">
        <v>9.56</v>
      </c>
      <c r="E10" s="28">
        <f>AVERAGE(D10:D11)</f>
        <v>-0.26999999999999957</v>
      </c>
      <c r="F10" s="1">
        <f>D10- AVERAGE(D10:D11)</f>
        <v>9.83</v>
      </c>
      <c r="G10" s="29">
        <f>9.81/F10</f>
        <v>0.99796541200406919</v>
      </c>
      <c r="H10" s="14">
        <f>F10*$G$10</f>
        <v>9.81</v>
      </c>
    </row>
    <row r="11" spans="2:8" x14ac:dyDescent="0.3">
      <c r="B11" s="12"/>
      <c r="C11" s="19" t="s">
        <v>2</v>
      </c>
      <c r="D11" s="27">
        <v>-10.1</v>
      </c>
      <c r="F11" s="1">
        <f>D11- AVERAGE(D10:D11)</f>
        <v>-9.83</v>
      </c>
      <c r="H11" s="14">
        <f>F11*$G$10</f>
        <v>-9.81</v>
      </c>
    </row>
    <row r="12" spans="2:8" x14ac:dyDescent="0.3">
      <c r="B12" s="12"/>
      <c r="H12" s="14"/>
    </row>
    <row r="13" spans="2:8" x14ac:dyDescent="0.3">
      <c r="B13" s="12"/>
      <c r="H13" s="14"/>
    </row>
    <row r="14" spans="2:8" x14ac:dyDescent="0.3">
      <c r="B14" s="12"/>
      <c r="C14" s="15" t="s">
        <v>4</v>
      </c>
      <c r="H14" s="14"/>
    </row>
    <row r="15" spans="2:8" x14ac:dyDescent="0.3">
      <c r="B15" s="12"/>
      <c r="C15" s="19" t="s">
        <v>1</v>
      </c>
      <c r="D15" s="27">
        <v>9.9559999999999995</v>
      </c>
      <c r="E15" s="28">
        <f>AVERAGE(D15:D16)</f>
        <v>0.1379999999999999</v>
      </c>
      <c r="F15" s="1">
        <f>D15- AVERAGE(D15:D16)</f>
        <v>9.8179999999999996</v>
      </c>
      <c r="G15" s="29">
        <f>9.81/F15</f>
        <v>0.99918517009574259</v>
      </c>
      <c r="H15" s="14">
        <f>F15*$G$15</f>
        <v>9.81</v>
      </c>
    </row>
    <row r="16" spans="2:8" x14ac:dyDescent="0.3">
      <c r="B16" s="12"/>
      <c r="C16" s="19" t="s">
        <v>2</v>
      </c>
      <c r="D16" s="27">
        <v>-9.68</v>
      </c>
      <c r="F16" s="1">
        <f>D16- AVERAGE(D15:D16)</f>
        <v>-9.8179999999999996</v>
      </c>
      <c r="H16" s="14">
        <f>F16*$G$15</f>
        <v>-9.81</v>
      </c>
    </row>
    <row r="17" spans="2:8" ht="15" thickBot="1" x14ac:dyDescent="0.35">
      <c r="B17" s="20"/>
      <c r="C17" s="21"/>
      <c r="D17" s="22"/>
      <c r="E17" s="23"/>
      <c r="F17" s="24"/>
      <c r="G17" s="25"/>
      <c r="H17" s="26"/>
    </row>
    <row r="18" spans="2:8" ht="15" thickBot="1" x14ac:dyDescent="0.35"/>
    <row r="19" spans="2:8" x14ac:dyDescent="0.3">
      <c r="B19" s="5"/>
      <c r="C19" s="6" t="s">
        <v>10</v>
      </c>
      <c r="D19" s="7"/>
      <c r="E19" s="8"/>
      <c r="F19" s="9"/>
      <c r="G19" s="10"/>
      <c r="H19" s="11"/>
    </row>
    <row r="20" spans="2:8" x14ac:dyDescent="0.3">
      <c r="B20" s="12"/>
      <c r="D20" s="13"/>
      <c r="H20" s="14"/>
    </row>
    <row r="21" spans="2:8" x14ac:dyDescent="0.3">
      <c r="B21" s="12"/>
      <c r="C21" s="15" t="s">
        <v>0</v>
      </c>
      <c r="D21" s="13" t="s">
        <v>5</v>
      </c>
      <c r="E21" s="16" t="s">
        <v>6</v>
      </c>
      <c r="G21" s="17" t="s">
        <v>7</v>
      </c>
      <c r="H21" s="18" t="s">
        <v>8</v>
      </c>
    </row>
    <row r="22" spans="2:8" x14ac:dyDescent="0.3">
      <c r="B22" s="12"/>
      <c r="C22" s="19" t="s">
        <v>1</v>
      </c>
      <c r="D22" s="27">
        <v>9.83</v>
      </c>
      <c r="E22" s="28">
        <f>AVERAGE(D22:D23)</f>
        <v>-4.9999999999998934E-3</v>
      </c>
      <c r="F22" s="1">
        <f>D22- AVERAGE(D22:D23)</f>
        <v>9.8350000000000009</v>
      </c>
      <c r="G22" s="29">
        <f>9.81/F22</f>
        <v>0.99745805795627851</v>
      </c>
      <c r="H22" s="14">
        <f>F22*$G$22</f>
        <v>9.81</v>
      </c>
    </row>
    <row r="23" spans="2:8" x14ac:dyDescent="0.3">
      <c r="B23" s="12"/>
      <c r="C23" s="19" t="s">
        <v>2</v>
      </c>
      <c r="D23" s="27">
        <v>-9.84</v>
      </c>
      <c r="F23" s="1">
        <f>D23- AVERAGE(D22:D23)</f>
        <v>-9.8350000000000009</v>
      </c>
      <c r="H23" s="14">
        <f>F23*$G$22</f>
        <v>-9.81</v>
      </c>
    </row>
    <row r="24" spans="2:8" x14ac:dyDescent="0.3">
      <c r="B24" s="12"/>
      <c r="H24" s="14"/>
    </row>
    <row r="25" spans="2:8" x14ac:dyDescent="0.3">
      <c r="B25" s="12"/>
      <c r="H25" s="14"/>
    </row>
    <row r="26" spans="2:8" x14ac:dyDescent="0.3">
      <c r="B26" s="12"/>
      <c r="C26" s="15" t="s">
        <v>3</v>
      </c>
      <c r="H26" s="14"/>
    </row>
    <row r="27" spans="2:8" x14ac:dyDescent="0.3">
      <c r="B27" s="12"/>
      <c r="C27" s="19" t="s">
        <v>1</v>
      </c>
      <c r="D27" s="27">
        <v>9.6300000000000008</v>
      </c>
      <c r="E27" s="28">
        <f>AVERAGE(D27:D28)</f>
        <v>-0.1949999999999994</v>
      </c>
      <c r="F27" s="1">
        <f>D27- AVERAGE(D27:D28)</f>
        <v>9.8249999999999993</v>
      </c>
      <c r="G27" s="29">
        <f>9.81/F27</f>
        <v>0.99847328244274824</v>
      </c>
      <c r="H27" s="14">
        <f>F27*$G$27</f>
        <v>9.81</v>
      </c>
    </row>
    <row r="28" spans="2:8" x14ac:dyDescent="0.3">
      <c r="B28" s="12"/>
      <c r="C28" s="19" t="s">
        <v>2</v>
      </c>
      <c r="D28" s="27">
        <v>-10.02</v>
      </c>
      <c r="F28" s="1">
        <f>D28- AVERAGE(D27:D28)</f>
        <v>-9.8249999999999993</v>
      </c>
      <c r="H28" s="14">
        <f>F28*$G$27</f>
        <v>-9.81</v>
      </c>
    </row>
    <row r="29" spans="2:8" x14ac:dyDescent="0.3">
      <c r="B29" s="12"/>
      <c r="H29" s="14"/>
    </row>
    <row r="30" spans="2:8" x14ac:dyDescent="0.3">
      <c r="B30" s="12"/>
      <c r="H30" s="14"/>
    </row>
    <row r="31" spans="2:8" x14ac:dyDescent="0.3">
      <c r="B31" s="12"/>
      <c r="C31" s="15" t="s">
        <v>4</v>
      </c>
      <c r="H31" s="14"/>
    </row>
    <row r="32" spans="2:8" x14ac:dyDescent="0.3">
      <c r="B32" s="12"/>
      <c r="C32" s="19" t="s">
        <v>1</v>
      </c>
      <c r="D32" s="27">
        <v>10.02</v>
      </c>
      <c r="E32" s="28">
        <f>AVERAGE(D32:D33)</f>
        <v>5.9999999999999609E-2</v>
      </c>
      <c r="F32" s="1">
        <f>D32- AVERAGE(D32:D33)</f>
        <v>9.9600000000000009</v>
      </c>
      <c r="G32" s="29">
        <f>9.81/F32</f>
        <v>0.9849397590361445</v>
      </c>
      <c r="H32" s="14">
        <f>F32*$G$32</f>
        <v>9.81</v>
      </c>
    </row>
    <row r="33" spans="2:8" x14ac:dyDescent="0.3">
      <c r="B33" s="12"/>
      <c r="C33" s="19" t="s">
        <v>2</v>
      </c>
      <c r="D33" s="27">
        <v>-9.9</v>
      </c>
      <c r="F33" s="1">
        <f>D33- AVERAGE(D32:D33)</f>
        <v>-9.9600000000000009</v>
      </c>
      <c r="H33" s="14">
        <f>F33*$G$32</f>
        <v>-9.81</v>
      </c>
    </row>
    <row r="34" spans="2:8" ht="15" thickBot="1" x14ac:dyDescent="0.35">
      <c r="B34" s="20"/>
      <c r="C34" s="21"/>
      <c r="D34" s="22"/>
      <c r="E34" s="23"/>
      <c r="F34" s="24"/>
      <c r="G34" s="25"/>
      <c r="H34" s="2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Gregorski</dc:creator>
  <cp:lastModifiedBy>Steven Gregorski</cp:lastModifiedBy>
  <dcterms:created xsi:type="dcterms:W3CDTF">2015-06-05T18:17:20Z</dcterms:created>
  <dcterms:modified xsi:type="dcterms:W3CDTF">2023-01-21T19:47:28Z</dcterms:modified>
</cp:coreProperties>
</file>