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6" windowHeight="8192" windowWidth="16384" xWindow="0" yWindow="0"/>
  </bookViews>
  <sheets>
    <sheet name="IDF" sheetId="1" state="visible" r:id="rId2"/>
    <sheet name="SDRF" sheetId="2" state="visible" r:id="rId3"/>
    <sheet name="LookupTable" sheetId="3" state="visible" r:id="rId4"/>
    <sheet name="CustomLookup" sheetId="4" state="visible" r:id="rId5"/>
    <sheet name="restore_SDRF" sheetId="5" state="hidden" r:id="rId6"/>
    <sheet name="differences_SDRF" sheetId="6" state="hidden" r:id="rId7"/>
  </sheets>
  <definedNames>
    <definedName function="false" hidden="false" name="AdminColumn_SDRF" vbProcedure="false">SDRF!$M$1,SDRF!$AE$1:$AO$1,SDRF!$AP$1:$AS$1</definedName>
    <definedName function="false" hidden="false" name="AdminRow_IDF" vbProcedure="false">IDF!$A$9,IDF!$A$1,IDF!$A$34:$A$38,IDF!$A$41,IDF!$A$63:$A$80</definedName>
    <definedName function="false" hidden="false" name="ConcentrationUnit" vbProcedure="false">CustomLookup!$D$3:$D$7</definedName>
    <definedName function="false" hidden="false" name="DataAcquisitionProtocolName" vbProcedure="false">IDF!$O$65</definedName>
    <definedName function="false" hidden="false" name="Default" vbProcedure="false">IDF!$A$13:$A$32</definedName>
    <definedName function="false" hidden="false" name="DefaultAdditionalInformation" vbProcedure="false">IDF!$B$32</definedName>
    <definedName function="false" hidden="false" name="DefaultAdditionalInformation_SDRF" vbProcedure="false">SDRF!$AD$4</definedName>
    <definedName function="false" hidden="false" name="DefaultAgeTimeUnit" vbProcedure="false">IDF!$B$16</definedName>
    <definedName function="false" hidden="false" name="DefaultAgeTimeUnit_SDRF" vbProcedure="false">SDRF!$F$4</definedName>
    <definedName function="false" hidden="false" name="DefaultBiobankMaterialType" vbProcedure="false">IDF!$B$21</definedName>
    <definedName function="false" hidden="false" name="DefaultBiobankMaterialType_SDRF" vbProcedure="false">SDRF!$L$4</definedName>
    <definedName function="false" hidden="false" name="DefaultBiobankStorageLocation" vbProcedure="false">IDF!$B$24</definedName>
    <definedName function="false" hidden="false" name="DefaultBiobankStorageLocation_SDRF" vbProcedure="false">SDRF!$Q$4</definedName>
    <definedName function="false" hidden="false" name="DefaultBiobankStorageProtocol" vbProcedure="false">IDF!$B$23</definedName>
    <definedName function="false" hidden="false" name="DefaultBiobankStorageProtocol_SDRF" vbProcedure="false">SDRF!$O$4</definedName>
    <definedName function="false" hidden="false" name="DefaultOrganism" vbProcedure="false">IDF!$B$13</definedName>
    <definedName function="false" hidden="false" name="DefaultOrganism_SDRF" vbProcedure="false">SDRF!$B$4</definedName>
    <definedName function="false" hidden="false" name="DefaultOrganismPart" vbProcedure="false">IDF!$B$22</definedName>
    <definedName function="false" hidden="false" name="DefaultOrganismPart_SDRF" vbProcedure="false">SDRF!$N$4</definedName>
    <definedName function="false" hidden="false" name="DefaultRnaConcentrationUnit" vbProcedure="false">IDF!$B$26</definedName>
    <definedName function="false" hidden="false" name="DefaultRnaConcentrationUnit_SDRF" vbProcedure="false">SDRF!$V$4</definedName>
    <definedName function="false" hidden="false" name="DefaultRnaExtractionProtocol" vbProcedure="false">IDF!$B$25</definedName>
    <definedName function="false" hidden="false" name="DefaultRnaExtractionProtocol_SDRF" vbProcedure="false">SDRF!$R$4</definedName>
    <definedName function="false" hidden="false" name="DefaultRnaStorageLocation" vbProcedure="false">IDF!$B$28</definedName>
    <definedName function="false" hidden="false" name="DefaultRnaStorageLocation_SDRF" vbProcedure="false">SDRF!$AC$4</definedName>
    <definedName function="false" hidden="false" name="DefaultRnaVolumeUnit" vbProcedure="false">IDF!$B$27</definedName>
    <definedName function="false" hidden="false" name="DefaultRnaVolumeUnit_SDRF" vbProcedure="false">SDRF!$X$4</definedName>
    <definedName function="false" hidden="false" name="DefaultSequencingDataAcquisitionProtocol" vbProcedure="false">IDF!$B$31</definedName>
    <definedName function="false" hidden="false" name="DefaultSequencingDataAcquisitionProtocol_SDRF" vbProcedure="false">SDRF!$AL$4</definedName>
    <definedName function="false" hidden="false" name="DefaultSequencingLibraryLayout" vbProcedure="false">IDF!$B$30</definedName>
    <definedName function="false" hidden="false" name="DefaultSequencingLibraryLayout_SDRF" vbProcedure="false">SDRF!$AK$4</definedName>
    <definedName function="false" hidden="false" name="DefaultSequencingProtocol" vbProcedure="false">IDF!$B$29</definedName>
    <definedName function="false" hidden="false" name="DefaultSequencingProtocol_SDRF" vbProcedure="false">SDRF!$AE$4</definedName>
    <definedName function="false" hidden="false" name="DefaultSex" vbProcedure="false">IDF!$B$15</definedName>
    <definedName function="false" hidden="false" name="DefaultSex_SDRF" vbProcedure="false">SDRF!$D$4</definedName>
    <definedName function="false" hidden="false" name="DefaultStrainOrLine" vbProcedure="false">IDF!$B$14</definedName>
    <definedName function="false" hidden="false" name="DefaultStrainOrLine_SDRF" vbProcedure="false">SDRF!$C$4</definedName>
    <definedName function="false" hidden="false" name="DefaultTreatmentProtocol" vbProcedure="false">IDF!$B$17</definedName>
    <definedName function="false" hidden="false" name="DefaultTreatmentProtocol_SDRF" vbProcedure="false">SDRF!$G$4</definedName>
    <definedName function="false" hidden="false" name="DefaultTreatmentSubstance" vbProcedure="false">IDF!$B$18</definedName>
    <definedName function="false" hidden="false" name="DefaultTreatmentSubstance_SDRF" vbProcedure="false">SDRF!$H$4</definedName>
    <definedName function="false" hidden="false" name="DefaultTreatmentSubstanceConcentration" vbProcedure="false">IDF!$B$19</definedName>
    <definedName function="false" hidden="false" name="DefaultTreatmentSubstanceConcentration_SDRF" vbProcedure="false">SDRF!$I$4</definedName>
    <definedName function="false" hidden="false" name="DefaultTreatmentSubstanceConcentrationUnit" vbProcedure="false">IDF!$B$20</definedName>
    <definedName function="false" hidden="false" name="DefaultTreatmentSubstanceConcentrationUnit_SDRF" vbProcedure="false">SDRF!$J$4</definedName>
    <definedName function="false" hidden="false" name="ExperimentalDesign" vbProcedure="false">LookupTable!$A$2:$A$5</definedName>
    <definedName function="false" hidden="false" name="ExperimentalFactorType" vbProcedure="false">LookupTable!$C$2:$C$5</definedName>
    <definedName function="false" hidden="false" name="ExperimentDescription" vbProcedure="false">LookupTable!$P$2:$P$7</definedName>
    <definedName function="false" hidden="false" name="ExtractionProtocolName" vbProcedure="false">IDF!$M$65</definedName>
    <definedName function="false" hidden="false" name="LibraryLayout" vbProcedure="false">LookupTable!$O$2:$O$4</definedName>
    <definedName function="false" hidden="false" name="MakroInfo" vbProcedure="false">SDRF!$A$2</definedName>
    <definedName function="false" hidden="false" name="MaterialType" vbProcedure="false">LookupTable!$K$2:$K$4</definedName>
    <definedName function="false" hidden="false" name="Organism" vbProcedure="false">CustomLookup!$A$3:$A$7</definedName>
    <definedName function="false" hidden="false" name="OrganismPart" vbProcedure="false">CustomLookup!$E$3:$E$8</definedName>
    <definedName function="false" hidden="false" name="PersonAffiliation" vbProcedure="false">LookupTable!$G$2:$G$5</definedName>
    <definedName function="false" hidden="false" name="Print_Area_1" vbProcedure="false">IDF!$A$7:$F$80</definedName>
    <definedName function="false" hidden="false" name="Print_Area_2" vbProcedure="false">SDRF!$A$1:$AQ$6</definedName>
    <definedName function="false" hidden="false" name="Print_Area_3" vbProcedure="false">LookupTable!$A$1:$O$59</definedName>
    <definedName function="false" hidden="false" name="ProtocolName" vbProcedure="false">IDF!$G$65:$O$65</definedName>
    <definedName function="false" hidden="false" name="ProtocolType" vbProcedure="false">LookupTable!$I$2:$I$8</definedName>
    <definedName function="false" hidden="false" name="PublicationStatus" vbProcedure="false">LookupTable!$H$2:$H$5</definedName>
    <definedName function="false" hidden="false" name="QualityControlType" vbProcedure="false">LookupTable!$E$2:$E$3</definedName>
    <definedName function="false" hidden="false" name="SDRF_Header" vbProcedure="false">SDRF!$A$4:$AS$4</definedName>
    <definedName function="false" hidden="false" name="SequencingProtocolName" vbProcedure="false">IDF!$N$65</definedName>
    <definedName function="false" hidden="false" name="Sex" vbProcedure="false">LookupTable!$M$2:$M$5</definedName>
    <definedName function="false" hidden="false" name="Specimen" vbProcedure="false">SDRF!$A$6:$A$600</definedName>
    <definedName function="false" hidden="false" name="StorageLocation" vbProcedure="false">LookupTable!$Q$2:$Q$7</definedName>
    <definedName function="false" hidden="false" name="StorageProtocolName" vbProcedure="false">IDF!$K$65:$L$65</definedName>
    <definedName function="false" hidden="false" name="StrainOrLine" vbProcedure="false">CustomLookup!$B$3:$B$19</definedName>
    <definedName function="false" hidden="false" name="TermSourceFileMGED" vbProcedure="false">IDF!$B$76</definedName>
    <definedName function="false" hidden="false" name="TimeUnit" vbProcedure="false">LookupTable!$N$2:$N$9</definedName>
    <definedName function="false" hidden="false" name="TreatmentProtocolName" vbProcedure="false">IDF!$B$65:$J$65</definedName>
    <definedName function="false" hidden="false" name="TreatmentSubstance" vbProcedure="false">CustomLookup!$C$3:$C$5</definedName>
    <definedName function="false" hidden="false" name="VolumeUnit" vbProcedure="false">CustomLookup!$F$3:$F$4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<sst xmlns="http://schemas.openxmlformats.org/spreadsheetml/2006/main" count="404" uniqueCount="305">
  <si>
    <t>[IDF] Investigation Description File</t>
  </si>
  <si>
    <t># MAGE-TAB template submission sheet for SysMO-DB, adapted for JenAge RNA-Seq experiments - Version 3beta - 07/03/2012</t>
  </si>
  <si>
    <r>
      <t xml:space="preserve"># This section contains the top-level information for your experiment (cells with </t>
    </r>
    <r>
      <rPr>
        <rFont val="Calibri"/>
        <charset val="1"/>
        <family val="2"/>
        <b val="true"/>
        <i val="true"/>
        <sz val="11"/>
      </rPr>
      <t xml:space="preserve">yellow background </t>
    </r>
    <r>
      <rPr>
        <rFont val="Calibri"/>
        <charset val="1"/>
        <family val="2"/>
        <b val="true"/>
        <i val="true"/>
        <color rgb="00333333"/>
        <sz val="11"/>
      </rPr>
      <t xml:space="preserve">must be filled in)</t>
    </r>
  </si>
  <si>
    <t>Investigation Title</t>
  </si>
  <si>
    <t>Effects of mild stress on ageing in a multi-species approach</t>
  </si>
  <si>
    <t>Experiment Class</t>
  </si>
  <si>
    <t>Transcriptomics</t>
  </si>
  <si>
    <t>Experiment Description</t>
  </si>
  <si>
    <t>Determine mRNA levels in organism Caenorhabditis elegans during normal ageing and  during ageing with defined perturbations.</t>
  </si>
  <si>
    <t>Experimental Design</t>
  </si>
  <si>
    <t>stimulus_or_stress_design</t>
  </si>
  <si>
    <t>Experimental Design Term Source REF</t>
  </si>
  <si>
    <t># Default values for filling in data automatically in the SDRF sheet</t>
  </si>
  <si>
    <t>#</t>
  </si>
  <si>
    <t>(Macros must be activated to use default values)</t>
  </si>
  <si>
    <r>
      <t xml:space="preserve">#</t>
    </r>
    <r>
      <rPr>
        <rFont val="Calibri"/>
        <charset val="1"/>
        <family val="2"/>
        <b val="true"/>
        <color rgb="000070C0"/>
        <sz val="11"/>
      </rPr>
      <t xml:space="preserve"> Default Organism</t>
    </r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</si>
  <si>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Strain or Line</t>
    </r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</si>
  <si>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Sex</t>
    </r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</si>
  <si>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Age Time Unit</t>
    </r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</si>
  <si>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Treatment Protocol</t>
    </r>
  </si>
  <si>
    <t>NO PERTURBATION</t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</si>
  <si>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Treatment Substance</t>
    </r>
  </si>
  <si>
    <t>none</t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</si>
  <si>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Treatment Substance Concentration</t>
    </r>
  </si>
  <si>
    <r>
      <t xml:space="preserve">#</t>
    </r>
    <r>
      <rPr>
        <rFont val="Calibri"/>
        <charset val="1"/>
        <family val="2"/>
        <b val="true"/>
        <color rgb="000070C0"/>
        <sz val="11"/>
      </rPr>
      <t xml:space="preserve"> Default Treatment Substance Concentration Unit</t>
    </r>
  </si>
  <si>
    <t>μg/ml</t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</si>
  <si>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Biobank Material Type</t>
    </r>
  </si>
  <si>
    <t>organism_part</t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</si>
  <si>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Organism Part</t>
    </r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</si>
  <si>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Biobank Storage Protocol</t>
    </r>
  </si>
  <si>
    <t>TISSUE STORAGE</t>
  </si>
  <si>
    <r>
      <t xml:space="preserve">#</t>
    </r>
    <r>
      <rPr>
        <rFont val="Calibri"/>
        <charset val="1"/>
        <family val="2"/>
        <b val="true"/>
        <color rgb="000070C0"/>
        <sz val="11"/>
      </rPr>
      <t xml:space="preserve"> Default Biobank Storage Location</t>
    </r>
  </si>
  <si>
    <r>
      <t xml:space="preserve">#</t>
    </r>
    <r>
      <rPr>
        <rFont val="Calibri"/>
        <charset val="1"/>
        <family val="2"/>
        <b val="true"/>
        <color rgb="000070C0"/>
        <sz val="11"/>
      </rPr>
      <t xml:space="preserve"> Default RNA Extraction Protocol</t>
    </r>
  </si>
  <si>
    <t>RNA EXTRACTION 1.1</t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</si>
  <si>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RNA Concentration Unit</t>
    </r>
  </si>
  <si>
    <t>ng/μl</t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</si>
  <si>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RNA Volume Unit</t>
    </r>
  </si>
  <si>
    <t>μl</t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</si>
  <si>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RNA Storage Location</t>
    </r>
  </si>
  <si>
    <t>stored at the FLI</t>
  </si>
  <si>
    <r>
      <t xml:space="preserve">#</t>
    </r>
    <r>
      <rPr>
        <rFont val="Calibri"/>
        <charset val="1"/>
        <family val="2"/>
        <b val="true"/>
        <color rgb="000070C0"/>
        <sz val="11"/>
      </rPr>
      <t xml:space="preserve"> Default Sequencing Protocol</t>
    </r>
  </si>
  <si>
    <t>SOLEXA SEQ</t>
  </si>
  <si>
    <r>
      <t xml:space="preserve"># </t>
    </r>
    <r>
      <rPr>
        <rFont val="Calibri"/>
        <charset val="1"/>
        <family val="2"/>
        <b val="true"/>
        <color rgb="000070C0"/>
        <sz val="11"/>
      </rPr>
      <t xml:space="preserve">Default Sequencing Library Layout</t>
    </r>
  </si>
  <si>
    <t>multiplex</t>
  </si>
  <si>
    <r>
      <t xml:space="preserve">#</t>
    </r>
    <r>
      <rPr>
        <rFont val="Calibri"/>
        <charset val="1"/>
        <family val="2"/>
        <b val="true"/>
        <color rgb="000070C0"/>
        <sz val="11"/>
      </rPr>
      <t xml:space="preserve"> Default Sequencing Data Acquisition Protocol</t>
    </r>
  </si>
  <si>
    <t>SOLEXA DATA ACQUISITION</t>
  </si>
  <si>
    <r>
      <t xml:space="preserve">#</t>
    </r>
    <r>
      <rPr>
        <rFont val="Calibri"/>
        <charset val="1"/>
        <family val="2"/>
        <b val="true"/>
        <color rgb="000070C0"/>
        <sz val="11"/>
      </rPr>
      <t xml:space="preserve"> Default Additional Information</t>
    </r>
  </si>
  <si>
    <t># 'Experimental Factors' used to describe the variables investigated by your experiment - new factors may only be added by the data management team</t>
  </si>
  <si>
    <t>Experimental Factor Name</t>
  </si>
  <si>
    <t>ORGANISM</t>
  </si>
  <si>
    <t>STRAIN OR LINE</t>
  </si>
  <si>
    <t>ORGANISM PART</t>
  </si>
  <si>
    <t>AGE</t>
  </si>
  <si>
    <t>TREATMENT</t>
  </si>
  <si>
    <t>Experimental Factor Type</t>
  </si>
  <si>
    <t>organism</t>
  </si>
  <si>
    <t>strain_or_line</t>
  </si>
  <si>
    <t>age</t>
  </si>
  <si>
    <t>treatment</t>
  </si>
  <si>
    <t>Experimental Factor Term Source REF</t>
  </si>
  <si>
    <t># Quality control information</t>
  </si>
  <si>
    <t>Quality Control Type</t>
  </si>
  <si>
    <t>biological_replicate</t>
  </si>
  <si>
    <t>Quality Control Term Source REF</t>
  </si>
  <si>
    <t># Data release information</t>
  </si>
  <si>
    <t>Public Release Date</t>
  </si>
  <si>
    <t># Personal information about the data submitter and investigator</t>
  </si>
  <si>
    <t>Person Last Name</t>
  </si>
  <si>
    <t>SEEK</t>
  </si>
  <si>
    <t>Person First Name</t>
  </si>
  <si>
    <t>Tester</t>
  </si>
  <si>
    <t>Person Mid Initials</t>
  </si>
  <si>
    <t>SSM</t>
  </si>
  <si>
    <t>Person Email</t>
  </si>
  <si>
    <t>SEEK.tester@test.com</t>
  </si>
  <si>
    <t>Person Phone</t>
  </si>
  <si>
    <t>03641 656172</t>
  </si>
  <si>
    <t>Person Address</t>
  </si>
  <si>
    <t>Person Affiliation</t>
  </si>
  <si>
    <t>FLI</t>
  </si>
  <si>
    <t>Person Roles</t>
  </si>
  <si>
    <t>submitter; investigator</t>
  </si>
  <si>
    <t># Publications based on the data described in this file</t>
  </si>
  <si>
    <t>PubMed ID</t>
  </si>
  <si>
    <t>Publication DOI</t>
  </si>
  <si>
    <t>Publication Author List</t>
  </si>
  <si>
    <t>Publication Title</t>
  </si>
  <si>
    <t>Publication Status</t>
  </si>
  <si>
    <t># Protocols (Standard Operation Procedures, SOPs)  - new protocols may only be added by the data management team</t>
  </si>
  <si>
    <t>Treatment Protocols</t>
  </si>
  <si>
    <t>Storage Protocols</t>
  </si>
  <si>
    <t>Extraction Protocols</t>
  </si>
  <si>
    <t>Sequencing Protocols</t>
  </si>
  <si>
    <t>Data Acquisition Protocols</t>
  </si>
  <si>
    <t>Protocol Name</t>
  </si>
  <si>
    <t>PERTURBATION ROTENONE FISH</t>
  </si>
  <si>
    <t>PERTURBATION ROTENONE MOUSE</t>
  </si>
  <si>
    <t>PERTURBATION ROTENONE WORM</t>
  </si>
  <si>
    <t>PERTURBATION ROTENONE FIBROBLAST</t>
  </si>
  <si>
    <t>PERTURBATION 2-DEOXYGLUCOSE FISH</t>
  </si>
  <si>
    <t>PERTURBATION 2-DEOXYGLUCOSE MOUSE</t>
  </si>
  <si>
    <t>PERTURBATION 2-DEOXYGLUCOSE WORM</t>
  </si>
  <si>
    <t>PERTURBATION 2-DEOXYGLUCOSE FIBROBLAST</t>
  </si>
  <si>
    <t>NO STORAGE</t>
  </si>
  <si>
    <t>Protocol URI</t>
  </si>
  <si>
    <t>no_perturbation</t>
  </si>
  <si>
    <t>perturbation_rotenone_fish</t>
  </si>
  <si>
    <t>perturbation_rotenone_mouse</t>
  </si>
  <si>
    <t>perturbation_rotenone_worm</t>
  </si>
  <si>
    <t>perturbation_rotenone_fibroblast</t>
  </si>
  <si>
    <t>perturbation_2-DEOXYGLUCOSE_fish</t>
  </si>
  <si>
    <t>perturbation_2-DEOXYGLUCOSE_mouse</t>
  </si>
  <si>
    <t>perturbation_2-DEOXYGLUCOSE_worm</t>
  </si>
  <si>
    <t>perturbation_2-DEOXYGLUCOSE_fibroblast</t>
  </si>
  <si>
    <t>tissue_storage</t>
  </si>
  <si>
    <t>no_storage</t>
  </si>
  <si>
    <t>rna_extraction</t>
  </si>
  <si>
    <t>solexa_sequencing</t>
  </si>
  <si>
    <t>solexa_data_acquisition</t>
  </si>
  <si>
    <t>Protocol Type</t>
  </si>
  <si>
    <t>grow</t>
  </si>
  <si>
    <t>store</t>
  </si>
  <si>
    <t>nucleic_acid_extraction</t>
  </si>
  <si>
    <t>unknown_protocol_type</t>
  </si>
  <si>
    <t>Protocol Term Source REF</t>
  </si>
  <si>
    <t>Protocol Description</t>
  </si>
  <si>
    <t>Protocol Parameters</t>
  </si>
  <si>
    <t>Substance,Concentration</t>
  </si>
  <si>
    <t>260/280;260/230;Concentration;Volume</t>
  </si>
  <si>
    <t>Protocol Hardware</t>
  </si>
  <si>
    <t>Solexa 1G Genome Analyzer</t>
  </si>
  <si>
    <t>Protocol Software</t>
  </si>
  <si>
    <t># Controlled vocabulary sources - new sources may only be added by the data management team</t>
  </si>
  <si>
    <t>Term Source Name</t>
  </si>
  <si>
    <t>MGED Ontology</t>
  </si>
  <si>
    <t>Term Source File</t>
  </si>
  <si>
    <t>http://mged.sourceforge.net/ontologies/MGEDontology.php</t>
  </si>
  <si>
    <t>Term Source Version</t>
  </si>
  <si>
    <t>1.3.1.1</t>
  </si>
  <si>
    <t># Filename of the 'SDRF' part belonging to this 'IDF' part (should be set automatically to the name of this file since the 'SDRF' part is another sheet within this file)</t>
  </si>
  <si>
    <t>SDRF File</t>
  </si>
  <si>
    <t>[SDRF] Sample and Data Relationship File</t>
  </si>
  <si>
    <t>Macros:</t>
  </si>
  <si>
    <r>
      <t xml:space="preserve"># </t>
    </r>
    <r>
      <rPr>
        <rFont val="Calibri"/>
        <charset val="1"/>
        <family val="2"/>
        <b val="true"/>
        <color rgb="00333333"/>
        <sz val="13"/>
      </rPr>
      <t xml:space="preserve">Source Definition</t>
    </r>
  </si>
  <si>
    <t>Treatment</t>
  </si>
  <si>
    <t>Material</t>
  </si>
  <si>
    <t>RNA Extraction</t>
  </si>
  <si>
    <t>Optional</t>
  </si>
  <si>
    <t>Sequencing</t>
  </si>
  <si>
    <t>Experimental Factor Values</t>
  </si>
  <si>
    <r>
      <t xml:space="preserve"># </t>
    </r>
    <r>
      <rPr>
        <rFont val="Calibri"/>
        <charset val="1"/>
        <family val="2"/>
        <b val="true"/>
        <color rgb="00333333"/>
        <sz val="11"/>
      </rPr>
      <t xml:space="preserve">Specimen</t>
    </r>
  </si>
  <si>
    <t>Organism</t>
  </si>
  <si>
    <t>Strain or Line</t>
  </si>
  <si>
    <t>Sex</t>
  </si>
  <si>
    <t>Age</t>
  </si>
  <si>
    <t>Age Time Unit</t>
  </si>
  <si>
    <t>Treatment Protocol</t>
  </si>
  <si>
    <t>Substance</t>
  </si>
  <si>
    <t>Concentration</t>
  </si>
  <si>
    <t>Unit</t>
  </si>
  <si>
    <t>Sample Name</t>
  </si>
  <si>
    <t>Material Type</t>
  </si>
  <si>
    <t>Term Source</t>
  </si>
  <si>
    <t>Organism Part</t>
  </si>
  <si>
    <t>Storage Protocol</t>
  </si>
  <si>
    <t>Storage Date</t>
  </si>
  <si>
    <t>Storage Location</t>
  </si>
  <si>
    <t>Extraction Protocol</t>
  </si>
  <si>
    <t>260/280</t>
  </si>
  <si>
    <t>260/230</t>
  </si>
  <si>
    <t>Volume</t>
  </si>
  <si>
    <t>Extract Name</t>
  </si>
  <si>
    <t>Extraction Date</t>
  </si>
  <si>
    <t>Additional Information</t>
  </si>
  <si>
    <t>Sequencing Protocol</t>
  </si>
  <si>
    <t>Assay Name</t>
  </si>
  <si>
    <t>Technology Type</t>
  </si>
  <si>
    <t>Library Source</t>
  </si>
  <si>
    <t>Library Strategy</t>
  </si>
  <si>
    <t>Library Selection</t>
  </si>
  <si>
    <t>Library Layout</t>
  </si>
  <si>
    <t>Data Acquisition Protocol</t>
  </si>
  <si>
    <t>Data File</t>
  </si>
  <si>
    <t>Source Name</t>
  </si>
  <si>
    <t>Characteristics[Organism]</t>
  </si>
  <si>
    <t>Characteristics[StrainOrLine]</t>
  </si>
  <si>
    <t>Characteristics[Sex]</t>
  </si>
  <si>
    <t>Characteristics[Age]</t>
  </si>
  <si>
    <t>Unit[TimeUnit]</t>
  </si>
  <si>
    <t>Protocol REF</t>
  </si>
  <si>
    <t>Parameter[Substance]</t>
  </si>
  <si>
    <t>Parameter[Concentration]</t>
  </si>
  <si>
    <t>Unit[ConcentrationUnit]</t>
  </si>
  <si>
    <t>Term Source REF</t>
  </si>
  <si>
    <t>Characteristics[OrganismPart]</t>
  </si>
  <si>
    <t>Date</t>
  </si>
  <si>
    <t>Comment[MaterialStorageLocation]</t>
  </si>
  <si>
    <t>Parameter[260/280]</t>
  </si>
  <si>
    <t>Parameter[260/230]</t>
  </si>
  <si>
    <t>Parameter[Volume]</t>
  </si>
  <si>
    <t>Unit[VolumeUnit]</t>
  </si>
  <si>
    <t>Comment[RNAStorageLocation]</t>
  </si>
  <si>
    <t>Comment[AdditionalInformation]</t>
  </si>
  <si>
    <t>Comment[LIBRARY_SOURCE]</t>
  </si>
  <si>
    <t>Comment[LIBRARY_STRATEGY]</t>
  </si>
  <si>
    <t>Comment[LIBRARY_SELECTION]</t>
  </si>
  <si>
    <t>Comment[LIBRARY_LAYOUT]</t>
  </si>
  <si>
    <t>Array Data File</t>
  </si>
  <si>
    <t>Factor Value[ORGANISM]</t>
  </si>
  <si>
    <t>Factor Value[STRAIN OR LINE]</t>
  </si>
  <si>
    <t>Factor Value[AGE]</t>
  </si>
  <si>
    <t>Factor Value[ORGANISM PART]</t>
  </si>
  <si>
    <t>Factor Value[TREATMENT]</t>
  </si>
  <si>
    <t>BRHF1.0</t>
  </si>
  <si>
    <t>Homo sapiens</t>
  </si>
  <si>
    <t>BJ</t>
  </si>
  <si>
    <t>male</t>
  </si>
  <si>
    <t>population doublings</t>
  </si>
  <si>
    <t>cell</t>
  </si>
  <si>
    <t>no storage</t>
  </si>
  <si>
    <t>Experimental Design LINK</t>
  </si>
  <si>
    <t>Experimental Factor Type LINK</t>
  </si>
  <si>
    <t>Quality Control Type LINK</t>
  </si>
  <si>
    <t>Protocol Type LINK</t>
  </si>
  <si>
    <t>Material Type LINK</t>
  </si>
  <si>
    <t>Time Unit</t>
  </si>
  <si>
    <t>compound_treatment_design</t>
  </si>
  <si>
    <t>in preparation</t>
  </si>
  <si>
    <t>PCR_amplification</t>
  </si>
  <si>
    <t>female</t>
  </si>
  <si>
    <t>day</t>
  </si>
  <si>
    <t>single</t>
  </si>
  <si>
    <t>stored in Biobank</t>
  </si>
  <si>
    <t>dose_response_design</t>
  </si>
  <si>
    <t>technical_replicate</t>
  </si>
  <si>
    <t>FSU</t>
  </si>
  <si>
    <t>submitted</t>
  </si>
  <si>
    <t>Determine mRNA levels in organism Danio rerio during normal ageing and  during ageing with defined perturbations.</t>
  </si>
  <si>
    <t>growth_condition_design</t>
  </si>
  <si>
    <t>HKI</t>
  </si>
  <si>
    <t>in press</t>
  </si>
  <si>
    <t>whole_organism</t>
  </si>
  <si>
    <t>hermaphrodite</t>
  </si>
  <si>
    <t>hour</t>
  </si>
  <si>
    <t>multiplexTruSeq</t>
  </si>
  <si>
    <t>Determine mRNA levels in human blood cells during normal ageing and  during ageing with defined perturbations.</t>
  </si>
  <si>
    <t>stored at the FSU</t>
  </si>
  <si>
    <t>UKJ</t>
  </si>
  <si>
    <t>published</t>
  </si>
  <si>
    <t>specified_biomaterial_action</t>
  </si>
  <si>
    <t>unknown</t>
  </si>
  <si>
    <t>minute</t>
  </si>
  <si>
    <t>Determine mRNA levels in human fibroblast cells during normal ageing and  during ageing with defined perturbations.</t>
  </si>
  <si>
    <t>stored at the HKI</t>
  </si>
  <si>
    <t>starvation</t>
  </si>
  <si>
    <t>month</t>
  </si>
  <si>
    <t>Determine mRNA levels in organism Mus musculus during normal ageing and  during ageing with defined perturbations.</t>
  </si>
  <si>
    <t>stored at the UKJ</t>
  </si>
  <si>
    <t>second</t>
  </si>
  <si>
    <t>Determine mRNA levels in organism Nothobranchius furzeri during normal ageing and  during ageing with defined perturbations.</t>
  </si>
  <si>
    <t>week</t>
  </si>
  <si>
    <t>year</t>
  </si>
  <si>
    <t># Custom lookup table - always insert new values before the Dummy value and after the first value</t>
  </si>
  <si>
    <t>StrainOrLine</t>
  </si>
  <si>
    <t>TreatmentSubstance</t>
  </si>
  <si>
    <t>ConcentrationUnit</t>
  </si>
  <si>
    <t>OrganismPart</t>
  </si>
  <si>
    <t>VolumeUnit</t>
  </si>
  <si>
    <t>Caenorhabditis elegans</t>
  </si>
  <si>
    <t>AB JxTü</t>
  </si>
  <si>
    <t>2-Deoxyglucose</t>
  </si>
  <si>
    <t>mg/ml</t>
  </si>
  <si>
    <t>all</t>
  </si>
  <si>
    <t>Danio rerio</t>
  </si>
  <si>
    <r>
      <t xml:space="preserve">AB JxTü Tg(</t>
    </r>
    <r>
      <rPr>
        <rFont val="Calibri"/>
        <charset val="1"/>
        <family val="2"/>
        <i val="true"/>
        <color rgb="00333333"/>
        <sz val="11"/>
      </rPr>
      <t xml:space="preserve">flk:mCherry</t>
    </r>
    <r>
      <rPr>
        <rFont val="Calibri"/>
        <charset val="1"/>
        <family val="2"/>
        <color rgb="00000000"/>
        <sz val="11"/>
      </rPr>
      <t xml:space="preserve">)</t>
    </r>
  </si>
  <si>
    <t>blood</t>
  </si>
  <si>
    <t>ml</t>
  </si>
  <si>
    <r>
      <t xml:space="preserve">AB JxTü Tg(</t>
    </r>
    <r>
      <rPr>
        <rFont val="Calibri"/>
        <charset val="1"/>
        <family val="2"/>
        <i val="true"/>
        <color rgb="00333333"/>
        <sz val="11"/>
      </rPr>
      <t xml:space="preserve">pu.1:GFP</t>
    </r>
    <r>
      <rPr>
        <rFont val="Calibri"/>
        <charset val="1"/>
        <family val="2"/>
        <color rgb="00000000"/>
        <sz val="11"/>
      </rPr>
      <t xml:space="preserve">)</t>
    </r>
  </si>
  <si>
    <t>Rotenone</t>
  </si>
  <si>
    <t>nM</t>
  </si>
  <si>
    <t>brain</t>
  </si>
  <si>
    <t>Dummy unit</t>
  </si>
  <si>
    <t>Mus musculus</t>
  </si>
  <si>
    <r>
      <t xml:space="preserve">AB JxTü Tg(</t>
    </r>
    <r>
      <rPr>
        <rFont val="Calibri"/>
        <charset val="1"/>
        <family val="2"/>
        <i val="true"/>
        <color rgb="00333333"/>
        <sz val="11"/>
      </rPr>
      <t xml:space="preserve">wt1a:GFP</t>
    </r>
    <r>
      <rPr>
        <rFont val="Calibri"/>
        <charset val="1"/>
        <family val="2"/>
        <color rgb="00000000"/>
        <sz val="11"/>
      </rPr>
      <t xml:space="preserve">)</t>
    </r>
  </si>
  <si>
    <t>Dummy substance</t>
  </si>
  <si>
    <t>liver</t>
  </si>
  <si>
    <t>Nothobranchius furzeri</t>
  </si>
  <si>
    <t>μg/μl</t>
  </si>
  <si>
    <t>muscle</t>
  </si>
  <si>
    <t>Dummy organism</t>
  </si>
  <si>
    <t>C57BL/6</t>
  </si>
  <si>
    <t>skin</t>
  </si>
  <si>
    <t>daf-2</t>
  </si>
  <si>
    <t>Dummy part</t>
  </si>
  <si>
    <t>GRZ</t>
  </si>
  <si>
    <t>HFF</t>
  </si>
  <si>
    <t>Human PBMC - Old aged donor</t>
  </si>
  <si>
    <t>Human PBMC - Young donor</t>
  </si>
  <si>
    <t>IMR-90</t>
  </si>
  <si>
    <t>MRC-5</t>
  </si>
  <si>
    <t>MZM-04/10p</t>
  </si>
  <si>
    <t>N2</t>
  </si>
  <si>
    <t>Wi-38</t>
  </si>
  <si>
    <t>wild type (unspecified)</t>
  </si>
  <si>
    <t>Dummy strain</t>
  </si>
</sst>
</file>

<file path=xl/styles.xml><?xml version="1.0" encoding="utf-8"?>
<styleSheet xmlns="http://schemas.openxmlformats.org/spreadsheetml/2006/main">
  <numFmts count="3">
    <numFmt formatCode="GENERAL" numFmtId="164"/>
    <numFmt formatCode="YYYY\-MM\-DD" numFmtId="165"/>
    <numFmt formatCode="@" numFmtId="166"/>
  </numFmts>
  <fonts count="1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i val="true"/>
      <color rgb="00333333"/>
      <sz val="11"/>
    </font>
    <font>
      <name val="Calibri"/>
      <charset val="1"/>
      <family val="2"/>
      <i val="true"/>
      <color rgb="00333333"/>
      <sz val="11"/>
    </font>
    <font>
      <name val="Calibri"/>
      <charset val="1"/>
      <family val="2"/>
      <b val="true"/>
      <i val="true"/>
      <sz val="11"/>
    </font>
    <font>
      <name val="Calibri"/>
      <charset val="1"/>
      <family val="2"/>
      <b val="true"/>
      <color rgb="000070C0"/>
      <sz val="11"/>
    </font>
    <font>
      <name val="Calibri"/>
      <charset val="1"/>
      <family val="2"/>
      <b val="true"/>
      <color rgb="00333333"/>
      <sz val="11"/>
    </font>
    <font>
      <name val="Calibri"/>
      <charset val="1"/>
      <family val="2"/>
      <b val="true"/>
      <i val="true"/>
      <color rgb="00DCE6F2"/>
      <sz val="11"/>
    </font>
    <font>
      <name val="Calibri"/>
      <charset val="1"/>
      <family val="2"/>
      <b val="true"/>
      <color rgb="00FCD5B5"/>
      <sz val="11"/>
    </font>
    <font>
      <name val="Calibri"/>
      <charset val="1"/>
      <family val="2"/>
      <color rgb="000000FF"/>
      <sz val="11"/>
      <u val="single"/>
    </font>
    <font>
      <name val="Calibri"/>
      <charset val="1"/>
      <family val="2"/>
      <b val="true"/>
      <color rgb="00333333"/>
      <sz val="13"/>
    </font>
    <font>
      <name val="Calibri"/>
      <charset val="1"/>
      <family val="2"/>
      <b val="true"/>
      <sz val="9"/>
    </font>
    <font>
      <name val="Calibri"/>
      <charset val="1"/>
      <family val="2"/>
      <b val="true"/>
      <color rgb="00D9D9D9"/>
      <sz val="13"/>
    </font>
    <font>
      <name val="Calibri"/>
      <charset val="1"/>
      <family val="2"/>
      <b val="true"/>
      <color rgb="00D9D9D9"/>
      <sz val="11"/>
    </font>
    <font>
      <name val="Calibri"/>
      <charset val="1"/>
      <family val="2"/>
      <b val="true"/>
      <color rgb="004F81BD"/>
      <sz val="11"/>
    </font>
  </fonts>
  <fills count="13">
    <fill>
      <patternFill patternType="none"/>
    </fill>
    <fill>
      <patternFill patternType="gray125"/>
    </fill>
    <fill>
      <patternFill patternType="solid">
        <fgColor rgb="00FDEADA"/>
        <bgColor rgb="00F2F2F2"/>
      </patternFill>
    </fill>
    <fill>
      <patternFill patternType="solid">
        <fgColor rgb="00DCE6F2"/>
        <bgColor rgb="00D9D9D9"/>
      </patternFill>
    </fill>
    <fill>
      <patternFill patternType="solid">
        <fgColor rgb="00FCD5B5"/>
        <bgColor rgb="00DDD9C3"/>
      </patternFill>
    </fill>
    <fill>
      <patternFill patternType="solid">
        <fgColor rgb="00D9D9D9"/>
        <bgColor rgb="00DDD9C3"/>
      </patternFill>
    </fill>
    <fill>
      <patternFill patternType="solid">
        <fgColor rgb="00F2F2F2"/>
        <bgColor rgb="00FDEADA"/>
      </patternFill>
    </fill>
    <fill>
      <patternFill patternType="solid">
        <fgColor rgb="00DDD9C3"/>
        <bgColor rgb="00D9D9D9"/>
      </patternFill>
    </fill>
    <fill>
      <patternFill patternType="solid">
        <fgColor rgb="0099CCFF"/>
        <bgColor rgb="00C6D9F1"/>
      </patternFill>
    </fill>
    <fill>
      <patternFill patternType="solid">
        <fgColor rgb="00993300"/>
        <bgColor rgb="00993366"/>
      </patternFill>
    </fill>
    <fill>
      <patternFill patternType="solid">
        <fgColor rgb="00D7E4BD"/>
        <bgColor rgb="00DDD9C3"/>
      </patternFill>
    </fill>
    <fill>
      <patternFill patternType="solid">
        <fgColor rgb="00C6D9F1"/>
        <bgColor rgb="00D9D9D9"/>
      </patternFill>
    </fill>
    <fill>
      <patternFill patternType="solid">
        <fgColor rgb="00CCC1DA"/>
        <bgColor rgb="00D9D9D9"/>
      </patternFill>
    </fill>
  </fills>
  <borders count="24">
    <border diagonalDown="false" diagonalUp="false">
      <left/>
      <right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 style="thick"/>
      <top style="thin"/>
      <bottom style="thin"/>
      <diagonal/>
    </border>
    <border diagonalDown="false" diagonalUp="false">
      <left style="thick"/>
      <right/>
      <top style="thin"/>
      <bottom style="thin"/>
      <diagonal/>
    </border>
    <border diagonalDown="false" diagonalUp="false">
      <left style="thick"/>
      <right style="thick"/>
      <top style="thin"/>
      <bottom style="thin"/>
      <diagonal/>
    </border>
    <border diagonalDown="false" diagonalUp="false">
      <left style="thick"/>
      <right style="thin"/>
      <top style="thin"/>
      <bottom style="thin"/>
      <diagonal/>
    </border>
    <border diagonalDown="false" diagonalUp="false">
      <left style="thick"/>
      <right style="thick"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/>
      <right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 style="thick"/>
      <top/>
      <bottom/>
      <diagonal/>
    </border>
    <border diagonalDown="false" diagonalUp="false">
      <left style="thick"/>
      <right style="thin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8">
    <xf applyAlignment="false" applyBorder="false" applyFont="false" applyProtection="false" borderId="0" fillId="0" fontId="0" numFmtId="164" xfId="0"/>
    <xf applyAlignment="true" applyBorder="true" applyFont="true" applyProtection="true" borderId="0" fillId="2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0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0" fillId="3" fontId="4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4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2" fontId="5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5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" fillId="3" fontId="4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2" fillId="4" fontId="7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3" fillId="0" fontId="0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4" fillId="0" fontId="0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5" fillId="4" fontId="7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6" fillId="0" fontId="0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5" fillId="5" fontId="0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5" fillId="5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4" fillId="5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5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5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true" borderId="0" fillId="0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true" borderId="1" fillId="3" fontId="9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1" fillId="3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3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5" fillId="4" fontId="1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5" fillId="0" fontId="0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5" fillId="0" fontId="0" numFmtId="164" xfId="0">
      <alignment horizontal="left" indent="0" shrinkToFit="false" textRotation="0" vertical="top" wrapText="true"/>
      <protection hidden="false" locked="false"/>
    </xf>
    <xf applyAlignment="true" applyBorder="true" applyFont="true" applyProtection="true" borderId="5" fillId="2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5" fillId="2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2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5" fillId="5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5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0" fillId="0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5" fillId="0" fontId="0" numFmtId="165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2" fillId="0" fontId="0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5" fillId="0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4" fillId="0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2" fillId="0" fontId="11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2" fillId="6" fontId="0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0" fillId="3" fontId="4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0" fillId="0" fontId="4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0" fillId="2" fontId="12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true" borderId="7" fillId="5" fontId="12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8" fillId="7" fontId="12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9" fillId="5" fontId="12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9" fillId="7" fontId="12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10" fillId="5" fontId="12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0" fillId="0" fontId="12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true" borderId="7" fillId="2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10" fillId="2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7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7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5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10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7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9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10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3" fillId="4" fontId="7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5" fillId="0" fontId="11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0" fillId="2" fontId="8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0" fillId="0" fontId="0" numFmtId="164" xfId="0">
      <alignment horizontal="general" indent="0" shrinkToFit="false" textRotation="0" vertical="top" wrapText="true"/>
      <protection hidden="false" locked="false"/>
    </xf>
    <xf applyAlignment="false" applyBorder="true" applyFont="true" applyProtection="true" borderId="12" fillId="0" fontId="0" numFmtId="164" xfId="0">
      <protection hidden="false" locked="true"/>
    </xf>
    <xf applyAlignment="false" applyBorder="true" applyFont="false" applyProtection="true" borderId="13" fillId="0" fontId="0" numFmtId="164" xfId="0">
      <protection hidden="false" locked="true"/>
    </xf>
    <xf applyAlignment="false" applyBorder="true" applyFont="false" applyProtection="true" borderId="14" fillId="0" fontId="0" numFmtId="164" xfId="0">
      <protection hidden="false" locked="true"/>
    </xf>
    <xf applyAlignment="true" applyBorder="true" applyFont="true" applyProtection="true" borderId="15" fillId="8" fontId="13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" fillId="0" fontId="4" numFmtId="166" xfId="0">
      <alignment horizontal="general" indent="0" shrinkToFit="false" textRotation="0" vertical="center" wrapText="false"/>
      <protection hidden="false" locked="true"/>
    </xf>
    <xf applyAlignment="false" applyBorder="true" applyFont="false" applyProtection="true" borderId="1" fillId="0" fontId="0" numFmtId="164" xfId="0">
      <protection hidden="false" locked="true"/>
    </xf>
    <xf applyAlignment="false" applyBorder="true" applyFont="false" applyProtection="true" borderId="16" fillId="0" fontId="0" numFmtId="164" xfId="0">
      <protection hidden="false" locked="true"/>
    </xf>
    <xf applyAlignment="true" applyBorder="true" applyFont="true" applyProtection="true" borderId="7" fillId="5" fontId="1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9" fillId="7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9" fillId="5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7" fillId="5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0" fillId="5" fontId="12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5" fillId="5" fontId="15" numFmtId="164" xfId="0">
      <protection hidden="false" locked="true"/>
    </xf>
    <xf applyAlignment="false" applyBorder="true" applyFont="true" applyProtection="true" borderId="5" fillId="5" fontId="8" numFmtId="164" xfId="0">
      <protection hidden="false" locked="true"/>
    </xf>
    <xf applyAlignment="false" applyBorder="true" applyFont="true" applyProtection="true" borderId="3" fillId="5" fontId="8" numFmtId="164" xfId="0">
      <protection hidden="false" locked="true"/>
    </xf>
    <xf applyAlignment="false" applyBorder="true" applyFont="true" applyProtection="true" borderId="18" fillId="5" fontId="8" numFmtId="164" xfId="0">
      <protection hidden="false" locked="true"/>
    </xf>
    <xf applyAlignment="false" applyBorder="true" applyFont="true" applyProtection="true" borderId="7" fillId="5" fontId="8" numFmtId="164" xfId="0">
      <protection hidden="false" locked="true"/>
    </xf>
    <xf applyAlignment="false" applyBorder="true" applyFont="true" applyProtection="true" borderId="10" fillId="7" fontId="8" numFmtId="164" xfId="0">
      <protection hidden="false" locked="true"/>
    </xf>
    <xf applyAlignment="false" applyBorder="true" applyFont="true" applyProtection="true" borderId="5" fillId="7" fontId="8" numFmtId="164" xfId="0">
      <protection hidden="false" locked="true"/>
    </xf>
    <xf applyAlignment="false" applyBorder="true" applyFont="true" applyProtection="true" borderId="7" fillId="7" fontId="8" numFmtId="164" xfId="0">
      <protection hidden="false" locked="true"/>
    </xf>
    <xf applyAlignment="false" applyBorder="true" applyFont="true" applyProtection="true" borderId="10" fillId="5" fontId="8" numFmtId="164" xfId="0">
      <protection hidden="false" locked="true"/>
    </xf>
    <xf applyAlignment="false" applyBorder="true" applyFont="true" applyProtection="true" borderId="3" fillId="7" fontId="8" numFmtId="164" xfId="0">
      <protection hidden="false" locked="true"/>
    </xf>
    <xf applyAlignment="false" applyBorder="true" applyFont="true" applyProtection="true" borderId="17" fillId="5" fontId="8" numFmtId="164" xfId="0">
      <protection hidden="false" locked="true"/>
    </xf>
    <xf applyAlignment="false" applyBorder="true" applyFont="true" applyProtection="true" borderId="5" fillId="4" fontId="7" numFmtId="164" xfId="0">
      <protection hidden="false" locked="true"/>
    </xf>
    <xf applyAlignment="false" applyBorder="true" applyFont="true" applyProtection="true" borderId="3" fillId="4" fontId="7" numFmtId="164" xfId="0">
      <protection hidden="false" locked="true"/>
    </xf>
    <xf applyAlignment="false" applyBorder="true" applyFont="true" applyProtection="true" borderId="18" fillId="4" fontId="7" numFmtId="164" xfId="0">
      <protection hidden="false" locked="true"/>
    </xf>
    <xf applyAlignment="false" applyBorder="true" applyFont="true" applyProtection="true" borderId="7" fillId="4" fontId="7" numFmtId="164" xfId="0">
      <protection hidden="false" locked="true"/>
    </xf>
    <xf applyAlignment="false" applyBorder="true" applyFont="true" applyProtection="true" borderId="10" fillId="4" fontId="7" numFmtId="164" xfId="0">
      <protection hidden="false" locked="true"/>
    </xf>
    <xf applyAlignment="false" applyBorder="true" applyFont="true" applyProtection="true" borderId="17" fillId="4" fontId="7" numFmtId="164" xfId="0">
      <protection hidden="false" locked="true"/>
    </xf>
    <xf applyAlignment="false" applyBorder="true" applyFont="true" applyProtection="true" borderId="0" fillId="0" fontId="0" numFmtId="164" xfId="0">
      <protection hidden="false" locked="true"/>
    </xf>
    <xf applyAlignment="false" applyBorder="true" applyFont="false" applyProtection="true" borderId="0" fillId="0" fontId="0" numFmtId="164" xfId="0">
      <protection hidden="false" locked="true"/>
    </xf>
    <xf applyAlignment="false" applyBorder="true" applyFont="true" applyProtection="true" borderId="19" fillId="0" fontId="0" numFmtId="164" xfId="0">
      <protection hidden="false" locked="true"/>
    </xf>
    <xf applyAlignment="false" applyBorder="true" applyFont="true" applyProtection="true" borderId="20" fillId="0" fontId="0" numFmtId="164" xfId="0">
      <protection hidden="false" locked="true"/>
    </xf>
    <xf applyAlignment="false" applyBorder="true" applyFont="false" applyProtection="true" borderId="19" fillId="0" fontId="0" numFmtId="164" xfId="0">
      <protection hidden="false" locked="true"/>
    </xf>
    <xf applyAlignment="false" applyBorder="true" applyFont="false" applyProtection="true" borderId="0" fillId="0" fontId="0" numFmtId="165" xfId="0">
      <protection hidden="false" locked="true"/>
    </xf>
    <xf applyAlignment="false" applyBorder="true" applyFont="true" applyProtection="true" borderId="19" fillId="0" fontId="0" numFmtId="165" xfId="0">
      <protection hidden="false" locked="true"/>
    </xf>
    <xf applyAlignment="true" applyBorder="true" applyFont="false" applyProtection="true" borderId="0" fillId="0" fontId="0" numFmtId="165" xfId="0">
      <alignment horizontal="general" indent="0" shrinkToFit="false" textRotation="0" vertical="bottom" wrapText="true"/>
      <protection hidden="false" locked="true"/>
    </xf>
    <xf applyAlignment="false" applyBorder="true" applyFont="false" applyProtection="true" borderId="20" fillId="0" fontId="0" numFmtId="164" xfId="0">
      <protection hidden="false" locked="true"/>
    </xf>
    <xf applyAlignment="false" applyBorder="true" applyFont="false" applyProtection="true" borderId="6" fillId="9" fontId="0" numFmtId="164" xfId="0">
      <protection hidden="false" locked="true"/>
    </xf>
    <xf applyAlignment="false" applyBorder="true" applyFont="false" applyProtection="true" borderId="4" fillId="9" fontId="0" numFmtId="164" xfId="0">
      <protection hidden="false" locked="true"/>
    </xf>
    <xf applyAlignment="false" applyBorder="true" applyFont="false" applyProtection="true" borderId="21" fillId="9" fontId="0" numFmtId="164" xfId="0">
      <protection hidden="false" locked="true"/>
    </xf>
    <xf applyAlignment="false" applyBorder="true" applyFont="false" applyProtection="true" borderId="22" fillId="9" fontId="0" numFmtId="164" xfId="0">
      <protection hidden="false" locked="true"/>
    </xf>
    <xf applyAlignment="false" applyBorder="true" applyFont="false" applyProtection="true" borderId="20" fillId="9" fontId="0" numFmtId="164" xfId="0">
      <protection hidden="false" locked="true"/>
    </xf>
    <xf applyAlignment="false" applyBorder="true" applyFont="false" applyProtection="true" borderId="23" fillId="9" fontId="0" numFmtId="164" xfId="0">
      <protection hidden="false" locked="true"/>
    </xf>
    <xf applyAlignment="false" applyBorder="true" applyFont="false" applyProtection="true" borderId="19" fillId="9" fontId="0" numFmtId="164" xfId="0">
      <protection hidden="false" locked="true"/>
    </xf>
    <xf applyAlignment="false" applyBorder="true" applyFont="false" applyProtection="true" borderId="2" fillId="9" fontId="0" numFmtId="164" xfId="0">
      <protection hidden="false" locked="true"/>
    </xf>
    <xf applyAlignment="false" applyBorder="true" applyFont="false" applyProtection="true" borderId="0" fillId="9" fontId="0" numFmtId="164" xfId="0">
      <protection hidden="false" locked="true"/>
    </xf>
    <xf applyAlignment="true" applyBorder="true" applyFont="false" applyProtection="tru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/>
    <xf applyAlignment="false" applyBorder="true" applyFont="true" applyProtection="false" borderId="0" fillId="0" fontId="0" numFmtId="164" xfId="0"/>
    <xf applyAlignment="false" applyBorder="true" applyFont="true" applyProtection="false" borderId="5" fillId="10" fontId="7" numFmtId="164" xfId="0"/>
    <xf applyAlignment="false" applyBorder="true" applyFont="true" applyProtection="false" borderId="5" fillId="7" fontId="7" numFmtId="164" xfId="0"/>
    <xf applyAlignment="false" applyBorder="true" applyFont="true" applyProtection="false" borderId="5" fillId="10" fontId="16" numFmtId="164" xfId="0"/>
    <xf applyAlignment="false" applyBorder="true" applyFont="true" applyProtection="false" borderId="0" fillId="0" fontId="7" numFmtId="164" xfId="0"/>
    <xf applyAlignment="true" applyBorder="true" applyFont="fals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1" fontId="5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12" fontId="8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DEADA"/>
      <rgbColor rgb="00DCE6F2"/>
      <rgbColor rgb="00660066"/>
      <rgbColor rgb="00FF8080"/>
      <rgbColor rgb="000070C0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D7E4BD"/>
      <rgbColor rgb="00DDD9C3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2"/>
  <sheetViews>
    <sheetView colorId="64" defaultGridColor="true" rightToLeft="false" showFormulas="false" showGridLines="true" showOutlineSymbols="true" showRowColHeaders="true" showZeros="true" tabSelected="true" topLeftCell="A40" view="normal" windowProtection="false" workbookViewId="0" zoomScale="100" zoomScaleNormal="100" zoomScalePageLayoutView="100">
      <selection activeCell="B50" activeCellId="0" pane="topLeft" sqref="B50"/>
    </sheetView>
  </sheetViews>
  <cols>
    <col collapsed="false" hidden="false" max="257" min="1" style="0" width="10.6627450980392"/>
  </cols>
  <sheetData>
    <row collapsed="false" customFormat="false" customHeight="false" hidden="false" ht="55.2" outlineLevel="0"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collapsed="false" customFormat="false" customHeight="false" hidden="false" ht="14" outlineLevel="0" r="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collapsed="false" customFormat="false" customHeight="false" hidden="false" ht="14" outlineLevel="0" r="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collapsed="false" customFormat="false" customHeight="false" hidden="false" ht="14.9" outlineLevel="0" r="4">
      <c r="A4" s="7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4"/>
    </row>
    <row collapsed="false" customFormat="false" customHeight="false" hidden="false" ht="82.05" outlineLevel="0" r="5">
      <c r="A5" s="8" t="s">
        <v>3</v>
      </c>
      <c r="B5" s="9" t="s">
        <v>4</v>
      </c>
      <c r="C5" s="9"/>
      <c r="D5" s="9"/>
      <c r="E5" s="10"/>
      <c r="F5" s="11"/>
      <c r="G5" s="11"/>
      <c r="H5" s="11"/>
      <c r="I5" s="11"/>
      <c r="J5" s="11"/>
      <c r="K5" s="11"/>
      <c r="L5" s="11"/>
    </row>
    <row collapsed="false" customFormat="false" customHeight="false" hidden="false" ht="28.35" outlineLevel="0" r="6">
      <c r="A6" s="12" t="s">
        <v>5</v>
      </c>
      <c r="B6" s="13" t="s">
        <v>6</v>
      </c>
      <c r="C6" s="11"/>
      <c r="D6" s="11"/>
      <c r="E6" s="11"/>
      <c r="F6" s="11"/>
      <c r="G6" s="11"/>
      <c r="H6" s="11"/>
      <c r="I6" s="11"/>
      <c r="J6" s="11"/>
      <c r="K6" s="11"/>
      <c r="L6" s="11"/>
    </row>
    <row collapsed="false" customFormat="false" customHeight="false" hidden="false" ht="176.1" outlineLevel="0" r="7">
      <c r="A7" s="8" t="s">
        <v>7</v>
      </c>
      <c r="B7" s="9" t="s">
        <v>8</v>
      </c>
      <c r="C7" s="9"/>
      <c r="D7" s="9"/>
      <c r="E7" s="10"/>
      <c r="F7" s="11"/>
      <c r="G7" s="11"/>
      <c r="H7" s="11"/>
      <c r="I7" s="11"/>
      <c r="J7" s="11"/>
      <c r="K7" s="11"/>
      <c r="L7" s="11"/>
    </row>
    <row collapsed="false" customFormat="false" customHeight="false" hidden="false" ht="41.75" outlineLevel="0" r="8">
      <c r="A8" s="12" t="s">
        <v>9</v>
      </c>
      <c r="B8" s="14" t="s">
        <v>10</v>
      </c>
      <c r="C8" s="15"/>
      <c r="D8" s="15"/>
      <c r="E8" s="15"/>
      <c r="F8" s="15"/>
      <c r="G8" s="15"/>
      <c r="H8" s="15"/>
      <c r="I8" s="15"/>
      <c r="J8" s="15"/>
      <c r="K8" s="16"/>
      <c r="L8" s="11"/>
    </row>
    <row collapsed="false" customFormat="false" customHeight="false" hidden="false" ht="55.2" outlineLevel="0" r="9">
      <c r="A9" s="12" t="s">
        <v>11</v>
      </c>
      <c r="B9" s="17" t="str">
        <f aca="false">IF(B8="","","MGED Ontology")</f>
        <v>MGED Ontology</v>
      </c>
      <c r="C9" s="18" t="str">
        <f aca="false">IF(C8="","","MGED Ontology")</f>
        <v/>
      </c>
      <c r="D9" s="18" t="str">
        <f aca="false">IF(D8="","","MGED Ontology")</f>
        <v/>
      </c>
      <c r="E9" s="18" t="str">
        <f aca="false">IF(E8="","","MGED Ontology")</f>
        <v/>
      </c>
      <c r="F9" s="18"/>
      <c r="G9" s="18" t="str">
        <f aca="false">IF(G8="","","MGED Ontology")</f>
        <v/>
      </c>
      <c r="H9" s="18" t="str">
        <f aca="false">IF(H8="","","MGED Ontology")</f>
        <v/>
      </c>
      <c r="I9" s="18" t="str">
        <f aca="false">IF(I8="","","MGED Ontology")</f>
        <v/>
      </c>
      <c r="J9" s="18" t="str">
        <f aca="false">IF(J8="","","MGED Ontology")</f>
        <v/>
      </c>
      <c r="K9" s="19" t="str">
        <f aca="false">IF(K8="","","MGED Ontology")</f>
        <v/>
      </c>
      <c r="L9" s="11"/>
    </row>
    <row collapsed="false" customFormat="false" customHeight="false" hidden="false" ht="14" outlineLevel="0" r="10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collapsed="false" customFormat="false" customHeight="false" hidden="false" ht="14" outlineLevel="0" r="11">
      <c r="A11" s="3" t="s">
        <v>12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collapsed="false" customFormat="false" customHeight="false" hidden="false" ht="14" outlineLevel="0" r="12">
      <c r="A12" s="22" t="s">
        <v>13</v>
      </c>
      <c r="B12" s="23" t="s">
        <v>14</v>
      </c>
      <c r="C12" s="24"/>
      <c r="D12" s="3"/>
      <c r="E12" s="3"/>
      <c r="F12" s="3"/>
      <c r="G12" s="3"/>
      <c r="H12" s="3"/>
      <c r="I12" s="3"/>
      <c r="J12" s="3"/>
      <c r="K12" s="3"/>
      <c r="L12" s="4"/>
    </row>
    <row collapsed="false" customFormat="false" customHeight="false" hidden="false" ht="28.35" outlineLevel="0" r="13">
      <c r="A13" s="25" t="s">
        <v>15</v>
      </c>
      <c r="B13" s="26"/>
      <c r="C13" s="19"/>
      <c r="D13" s="11"/>
      <c r="E13" s="11"/>
      <c r="F13" s="11"/>
      <c r="G13" s="11"/>
      <c r="H13" s="11"/>
      <c r="I13" s="11"/>
      <c r="J13" s="11"/>
      <c r="K13" s="11"/>
    </row>
    <row collapsed="false" customFormat="false" customHeight="false" hidden="false" ht="41.75" outlineLevel="0" r="14">
      <c r="A14" s="25" t="s">
        <v>16</v>
      </c>
      <c r="B14" s="26"/>
      <c r="C14" s="19"/>
      <c r="D14" s="11"/>
      <c r="E14" s="11"/>
      <c r="F14" s="11"/>
      <c r="G14" s="11"/>
      <c r="H14" s="11"/>
      <c r="I14" s="11"/>
      <c r="J14" s="11"/>
      <c r="K14" s="11"/>
    </row>
    <row collapsed="false" customFormat="false" customHeight="false" hidden="false" ht="28.35" outlineLevel="0" r="15">
      <c r="A15" s="25" t="s">
        <v>17</v>
      </c>
      <c r="B15" s="26"/>
      <c r="C15" s="19"/>
      <c r="D15" s="11"/>
      <c r="E15" s="11"/>
      <c r="F15" s="11"/>
      <c r="G15" s="11"/>
      <c r="H15" s="11"/>
      <c r="I15" s="11"/>
      <c r="J15" s="11"/>
      <c r="K15" s="11"/>
    </row>
    <row collapsed="false" customFormat="false" customHeight="false" hidden="false" ht="41.75" outlineLevel="0" r="16">
      <c r="A16" s="25" t="s">
        <v>18</v>
      </c>
      <c r="B16" s="26"/>
      <c r="C16" s="19"/>
      <c r="D16" s="11"/>
      <c r="E16" s="11"/>
      <c r="F16" s="11"/>
      <c r="G16" s="11"/>
      <c r="H16" s="11"/>
      <c r="I16" s="11"/>
      <c r="J16" s="11"/>
      <c r="K16" s="11"/>
    </row>
    <row collapsed="false" customFormat="false" customHeight="false" hidden="false" ht="41.75" outlineLevel="0" r="17">
      <c r="A17" s="25" t="s">
        <v>19</v>
      </c>
      <c r="B17" s="26" t="s">
        <v>20</v>
      </c>
      <c r="C17" s="19"/>
      <c r="D17" s="11"/>
      <c r="E17" s="11"/>
      <c r="F17" s="11"/>
      <c r="G17" s="11"/>
      <c r="H17" s="11"/>
      <c r="I17" s="11"/>
      <c r="J17" s="11"/>
      <c r="K17" s="11"/>
    </row>
    <row collapsed="false" customFormat="false" customHeight="false" hidden="false" ht="41.75" outlineLevel="0" r="18">
      <c r="A18" s="25" t="s">
        <v>21</v>
      </c>
      <c r="B18" s="26" t="s">
        <v>22</v>
      </c>
      <c r="C18" s="19"/>
      <c r="D18" s="11"/>
      <c r="E18" s="11"/>
      <c r="F18" s="11"/>
      <c r="G18" s="11"/>
      <c r="H18" s="11"/>
      <c r="I18" s="11"/>
      <c r="J18" s="11"/>
      <c r="K18" s="11"/>
    </row>
    <row collapsed="false" customFormat="false" customHeight="false" hidden="false" ht="68.65" outlineLevel="0" r="19">
      <c r="A19" s="25" t="s">
        <v>23</v>
      </c>
      <c r="B19" s="27" t="n">
        <v>0</v>
      </c>
      <c r="C19" s="19"/>
      <c r="D19" s="11"/>
      <c r="E19" s="11"/>
      <c r="F19" s="11"/>
      <c r="G19" s="11"/>
      <c r="H19" s="11"/>
      <c r="I19" s="11"/>
      <c r="J19" s="11"/>
      <c r="K19" s="11"/>
    </row>
    <row collapsed="false" customFormat="false" customHeight="false" hidden="false" ht="68.65" outlineLevel="0" r="20">
      <c r="A20" s="25" t="s">
        <v>24</v>
      </c>
      <c r="B20" s="26" t="s">
        <v>25</v>
      </c>
      <c r="C20" s="19"/>
      <c r="D20" s="11"/>
      <c r="E20" s="11"/>
      <c r="F20" s="11"/>
      <c r="G20" s="11"/>
      <c r="H20" s="11"/>
      <c r="I20" s="11"/>
      <c r="J20" s="11"/>
      <c r="K20" s="11"/>
    </row>
    <row collapsed="false" customFormat="false" customHeight="false" hidden="false" ht="55.2" outlineLevel="0" r="21">
      <c r="A21" s="25" t="s">
        <v>26</v>
      </c>
      <c r="B21" s="26" t="s">
        <v>27</v>
      </c>
      <c r="C21" s="19"/>
      <c r="D21" s="11"/>
      <c r="E21" s="11"/>
      <c r="F21" s="11"/>
      <c r="G21" s="11"/>
      <c r="H21" s="11"/>
      <c r="I21" s="11"/>
      <c r="J21" s="11"/>
      <c r="K21" s="11"/>
    </row>
    <row collapsed="false" customFormat="false" customHeight="false" hidden="false" ht="41.75" outlineLevel="0" r="22">
      <c r="A22" s="25" t="s">
        <v>28</v>
      </c>
      <c r="B22" s="26"/>
      <c r="C22" s="19"/>
      <c r="D22" s="11"/>
      <c r="E22" s="11"/>
      <c r="F22" s="11"/>
      <c r="G22" s="11"/>
      <c r="H22" s="11"/>
      <c r="I22" s="11"/>
      <c r="J22" s="11"/>
      <c r="K22" s="11"/>
    </row>
    <row collapsed="false" customFormat="false" customHeight="false" hidden="false" ht="55.2" outlineLevel="0" r="23">
      <c r="A23" s="25" t="s">
        <v>29</v>
      </c>
      <c r="B23" s="26" t="s">
        <v>30</v>
      </c>
      <c r="C23" s="19"/>
      <c r="D23" s="11"/>
      <c r="E23" s="11"/>
      <c r="F23" s="11"/>
      <c r="G23" s="11"/>
      <c r="H23" s="11"/>
      <c r="I23" s="11"/>
      <c r="J23" s="11"/>
      <c r="K23" s="11"/>
    </row>
    <row collapsed="false" customFormat="false" customHeight="false" hidden="false" ht="55.2" outlineLevel="0" r="24">
      <c r="A24" s="25" t="s">
        <v>31</v>
      </c>
      <c r="B24" s="26"/>
      <c r="C24" s="19"/>
      <c r="D24" s="11"/>
      <c r="E24" s="11"/>
      <c r="F24" s="11"/>
      <c r="G24" s="11"/>
      <c r="H24" s="11"/>
      <c r="I24" s="11"/>
      <c r="J24" s="11"/>
      <c r="K24" s="11"/>
    </row>
    <row collapsed="false" customFormat="false" customHeight="false" hidden="false" ht="55.2" outlineLevel="0" r="25">
      <c r="A25" s="25" t="s">
        <v>32</v>
      </c>
      <c r="B25" s="26" t="s">
        <v>33</v>
      </c>
      <c r="C25" s="19"/>
      <c r="D25" s="11"/>
      <c r="E25" s="11"/>
      <c r="F25" s="11"/>
      <c r="G25" s="11"/>
      <c r="H25" s="11"/>
      <c r="I25" s="11"/>
      <c r="J25" s="11"/>
      <c r="K25" s="11"/>
    </row>
    <row collapsed="false" customFormat="false" customHeight="false" hidden="false" ht="55.2" outlineLevel="0" r="26">
      <c r="A26" s="25" t="s">
        <v>34</v>
      </c>
      <c r="B26" s="26" t="s">
        <v>35</v>
      </c>
      <c r="C26" s="19"/>
      <c r="D26" s="11"/>
      <c r="E26" s="11"/>
      <c r="F26" s="11"/>
      <c r="G26" s="11"/>
      <c r="H26" s="11"/>
      <c r="I26" s="11"/>
      <c r="J26" s="11"/>
      <c r="K26" s="11"/>
    </row>
    <row collapsed="false" customFormat="false" customHeight="false" hidden="false" ht="55.2" outlineLevel="0" r="27">
      <c r="A27" s="25" t="s">
        <v>36</v>
      </c>
      <c r="B27" s="26" t="s">
        <v>37</v>
      </c>
      <c r="C27" s="19"/>
      <c r="D27" s="11"/>
      <c r="E27" s="11"/>
      <c r="F27" s="11"/>
      <c r="G27" s="11"/>
      <c r="H27" s="11"/>
      <c r="I27" s="11"/>
      <c r="J27" s="11"/>
      <c r="K27" s="11"/>
    </row>
    <row collapsed="false" customFormat="false" customHeight="false" hidden="false" ht="55.2" outlineLevel="0" r="28">
      <c r="A28" s="25" t="s">
        <v>38</v>
      </c>
      <c r="B28" s="26" t="s">
        <v>39</v>
      </c>
      <c r="C28" s="19"/>
      <c r="D28" s="11"/>
      <c r="E28" s="11"/>
      <c r="F28" s="11"/>
      <c r="G28" s="11"/>
      <c r="H28" s="11"/>
      <c r="I28" s="11"/>
      <c r="J28" s="11"/>
      <c r="K28" s="11"/>
    </row>
    <row collapsed="false" customFormat="false" customHeight="false" hidden="false" ht="41.75" outlineLevel="0" r="29">
      <c r="A29" s="25" t="s">
        <v>40</v>
      </c>
      <c r="B29" s="26" t="s">
        <v>41</v>
      </c>
      <c r="C29" s="19"/>
      <c r="D29" s="11"/>
      <c r="E29" s="11"/>
      <c r="F29" s="11"/>
      <c r="G29" s="11"/>
      <c r="H29" s="11"/>
      <c r="I29" s="11"/>
      <c r="J29" s="11"/>
      <c r="K29" s="11"/>
    </row>
    <row collapsed="false" customFormat="false" customHeight="false" hidden="false" ht="55.2" outlineLevel="0" r="30">
      <c r="A30" s="25" t="s">
        <v>42</v>
      </c>
      <c r="B30" s="26" t="s">
        <v>43</v>
      </c>
      <c r="C30" s="19"/>
      <c r="D30" s="11"/>
      <c r="E30" s="11"/>
      <c r="F30" s="11"/>
      <c r="G30" s="11"/>
      <c r="H30" s="11"/>
      <c r="I30" s="11"/>
      <c r="J30" s="11"/>
      <c r="K30" s="11"/>
    </row>
    <row collapsed="false" customFormat="false" customHeight="false" hidden="false" ht="68.65" outlineLevel="0" r="31">
      <c r="A31" s="25" t="s">
        <v>44</v>
      </c>
      <c r="B31" s="26" t="s">
        <v>45</v>
      </c>
      <c r="C31" s="19"/>
      <c r="D31" s="11"/>
      <c r="E31" s="11"/>
      <c r="F31" s="11"/>
      <c r="G31" s="11"/>
      <c r="H31" s="11"/>
      <c r="I31" s="11"/>
      <c r="J31" s="11"/>
      <c r="K31" s="11"/>
    </row>
    <row collapsed="false" customFormat="false" customHeight="false" hidden="false" ht="55.2" outlineLevel="0" r="32">
      <c r="A32" s="25" t="s">
        <v>46</v>
      </c>
      <c r="B32" s="26"/>
      <c r="C32" s="19"/>
      <c r="D32" s="11"/>
      <c r="E32" s="11"/>
      <c r="F32" s="11"/>
      <c r="G32" s="11"/>
      <c r="H32" s="11"/>
      <c r="I32" s="11"/>
      <c r="J32" s="11"/>
      <c r="K32" s="11"/>
    </row>
    <row collapsed="false" customFormat="false" customHeight="false" hidden="false" ht="14" outlineLevel="0" r="33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collapsed="false" customFormat="false" customHeight="false" hidden="false" ht="14" outlineLevel="0" r="34">
      <c r="A34" s="7" t="s">
        <v>47</v>
      </c>
      <c r="B34" s="7"/>
      <c r="C34" s="7"/>
      <c r="D34" s="7"/>
      <c r="E34" s="3"/>
      <c r="F34" s="3"/>
      <c r="G34" s="3"/>
      <c r="H34" s="3"/>
      <c r="I34" s="3"/>
      <c r="J34" s="3"/>
      <c r="K34" s="3"/>
      <c r="L34" s="4"/>
    </row>
    <row collapsed="false" customFormat="false" customHeight="false" hidden="false" ht="41.75" outlineLevel="0" r="35">
      <c r="A35" s="12" t="s">
        <v>48</v>
      </c>
      <c r="B35" s="28" t="s">
        <v>49</v>
      </c>
      <c r="C35" s="28" t="s">
        <v>50</v>
      </c>
      <c r="D35" s="28" t="s">
        <v>51</v>
      </c>
      <c r="E35" s="29" t="s">
        <v>52</v>
      </c>
      <c r="F35" s="29" t="s">
        <v>53</v>
      </c>
      <c r="G35" s="29"/>
      <c r="H35" s="29"/>
      <c r="I35" s="29"/>
      <c r="J35" s="29"/>
      <c r="K35" s="30"/>
      <c r="L35" s="31"/>
    </row>
    <row collapsed="false" customFormat="false" customHeight="false" hidden="false" ht="41.75" outlineLevel="0" r="36">
      <c r="A36" s="12" t="s">
        <v>54</v>
      </c>
      <c r="B36" s="17" t="s">
        <v>55</v>
      </c>
      <c r="C36" s="17" t="s">
        <v>56</v>
      </c>
      <c r="D36" s="17" t="s">
        <v>27</v>
      </c>
      <c r="E36" s="18" t="s">
        <v>57</v>
      </c>
      <c r="F36" s="18" t="s">
        <v>58</v>
      </c>
      <c r="G36" s="18"/>
      <c r="H36" s="18"/>
      <c r="I36" s="18"/>
      <c r="J36" s="18"/>
      <c r="K36" s="19"/>
      <c r="L36" s="11"/>
    </row>
    <row collapsed="false" customFormat="false" customHeight="false" hidden="false" ht="55.2" outlineLevel="0" r="37">
      <c r="A37" s="12" t="s">
        <v>59</v>
      </c>
      <c r="B37" s="17" t="str">
        <f aca="false">IF(B36="","","MGED Ontology")</f>
        <v>MGED Ontology</v>
      </c>
      <c r="C37" s="18" t="str">
        <f aca="false">IF(C36="","","MGED Ontology")</f>
        <v>MGED Ontology</v>
      </c>
      <c r="D37" s="18" t="str">
        <f aca="false">IF(D36="","","MGED Ontology")</f>
        <v>MGED Ontology</v>
      </c>
      <c r="E37" s="18" t="str">
        <f aca="false">IF(E36="","","MGED Ontology")</f>
        <v>MGED Ontology</v>
      </c>
      <c r="F37" s="18"/>
      <c r="G37" s="18" t="str">
        <f aca="false">IF(G36="","","MGED Ontology")</f>
        <v/>
      </c>
      <c r="H37" s="18" t="str">
        <f aca="false">IF(H36="","","MGED Ontology")</f>
        <v/>
      </c>
      <c r="I37" s="18" t="str">
        <f aca="false">IF(I36="","","MGED Ontology")</f>
        <v/>
      </c>
      <c r="J37" s="18" t="str">
        <f aca="false">IF(J36="","","MGED Ontology")</f>
        <v/>
      </c>
      <c r="K37" s="19" t="str">
        <f aca="false">IF(K36="","","MGED Ontology")</f>
        <v/>
      </c>
      <c r="L37" s="11"/>
    </row>
    <row collapsed="false" customFormat="false" customHeight="false" hidden="false" ht="14" outlineLevel="0" r="38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collapsed="false" customFormat="false" customHeight="false" hidden="false" ht="14" outlineLevel="0" r="39">
      <c r="A39" s="7" t="s">
        <v>60</v>
      </c>
      <c r="B39" s="7"/>
      <c r="C39" s="7"/>
      <c r="D39" s="7"/>
      <c r="E39" s="3"/>
      <c r="F39" s="3"/>
      <c r="G39" s="3"/>
      <c r="H39" s="3"/>
      <c r="I39" s="3"/>
      <c r="J39" s="3"/>
      <c r="K39" s="3"/>
      <c r="L39" s="4"/>
    </row>
    <row collapsed="false" customFormat="false" customHeight="false" hidden="false" ht="41.75" outlineLevel="0" r="40">
      <c r="A40" s="12" t="s">
        <v>61</v>
      </c>
      <c r="B40" s="14" t="s">
        <v>62</v>
      </c>
      <c r="C40" s="15"/>
      <c r="D40" s="15"/>
      <c r="E40" s="15"/>
      <c r="F40" s="15"/>
      <c r="G40" s="15"/>
      <c r="H40" s="15"/>
      <c r="I40" s="15"/>
      <c r="J40" s="15"/>
      <c r="K40" s="16"/>
    </row>
    <row collapsed="false" customFormat="false" customHeight="false" hidden="false" ht="55.2" outlineLevel="0" r="41">
      <c r="A41" s="12" t="s">
        <v>63</v>
      </c>
      <c r="B41" s="32" t="str">
        <f aca="false">IF(B40="","","MGED Ontology")</f>
        <v>MGED Ontology</v>
      </c>
      <c r="C41" s="33" t="str">
        <f aca="false">IF(C40="","","MGED Ontology")</f>
        <v/>
      </c>
      <c r="D41" s="33" t="str">
        <f aca="false">IF(D40="","","MGED Ontology")</f>
        <v/>
      </c>
      <c r="E41" s="33" t="str">
        <f aca="false">IF(E40="","","MGED Ontology")</f>
        <v/>
      </c>
      <c r="F41" s="33" t="str">
        <f aca="false">IF(F40="","","MGED Ontology")</f>
        <v/>
      </c>
      <c r="G41" s="33" t="str">
        <f aca="false">IF(G40="","","MGED Ontology")</f>
        <v/>
      </c>
      <c r="H41" s="33" t="str">
        <f aca="false">IF(H40="","","MGED Ontology")</f>
        <v/>
      </c>
      <c r="I41" s="33" t="str">
        <f aca="false">IF(I40="","","MGED Ontology")</f>
        <v/>
      </c>
      <c r="J41" s="33" t="str">
        <f aca="false">IF(J40="","","MGED Ontology")</f>
        <v/>
      </c>
      <c r="K41" s="34" t="str">
        <f aca="false">IF(K40="","","MGED Ontology")</f>
        <v/>
      </c>
      <c r="L41" s="11"/>
    </row>
    <row collapsed="false" customFormat="false" customHeight="false" hidden="false" ht="14" outlineLevel="0" r="42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</row>
    <row collapsed="false" customFormat="false" customHeight="false" hidden="false" ht="14" outlineLevel="0" r="43">
      <c r="A43" s="7" t="s">
        <v>64</v>
      </c>
      <c r="B43" s="7"/>
      <c r="C43" s="3"/>
      <c r="D43" s="3"/>
      <c r="E43" s="3"/>
      <c r="F43" s="3"/>
      <c r="G43" s="3"/>
      <c r="H43" s="3"/>
      <c r="I43" s="3"/>
      <c r="J43" s="3"/>
      <c r="K43" s="3"/>
      <c r="L43" s="4"/>
    </row>
    <row collapsed="false" customFormat="false" customHeight="false" hidden="false" ht="41.75" outlineLevel="0" r="44">
      <c r="A44" s="12" t="s">
        <v>65</v>
      </c>
      <c r="B44" s="37"/>
      <c r="C44" s="19"/>
      <c r="D44" s="11"/>
      <c r="E44" s="11"/>
      <c r="F44" s="11"/>
      <c r="G44" s="11"/>
      <c r="H44" s="11"/>
      <c r="I44" s="11"/>
      <c r="J44" s="11"/>
      <c r="K44" s="11"/>
    </row>
    <row collapsed="false" customFormat="false" customHeight="false" hidden="false" ht="14" outlineLevel="0" r="4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collapsed="false" customFormat="false" customHeight="false" hidden="false" ht="14" outlineLevel="0" r="46">
      <c r="A46" s="7" t="s">
        <v>66</v>
      </c>
      <c r="B46" s="7"/>
      <c r="C46" s="7"/>
      <c r="D46" s="7"/>
      <c r="E46" s="3"/>
      <c r="F46" s="3"/>
      <c r="G46" s="3"/>
      <c r="H46" s="3"/>
      <c r="I46" s="3"/>
      <c r="J46" s="3"/>
      <c r="K46" s="3"/>
      <c r="L46" s="4"/>
    </row>
    <row collapsed="false" customFormat="false" customHeight="false" hidden="false" ht="28.35" outlineLevel="0" r="47">
      <c r="A47" s="12" t="s">
        <v>67</v>
      </c>
      <c r="B47" s="38" t="s">
        <v>68</v>
      </c>
      <c r="C47" s="39"/>
      <c r="D47" s="39"/>
      <c r="E47" s="39"/>
      <c r="F47" s="39"/>
      <c r="G47" s="39"/>
      <c r="H47" s="39"/>
      <c r="I47" s="39"/>
      <c r="J47" s="39"/>
      <c r="K47" s="40"/>
    </row>
    <row collapsed="false" customFormat="false" customHeight="false" hidden="false" ht="28.35" outlineLevel="0" r="48">
      <c r="A48" s="12" t="s">
        <v>69</v>
      </c>
      <c r="B48" s="38" t="s">
        <v>70</v>
      </c>
      <c r="C48" s="39"/>
      <c r="D48" s="39"/>
      <c r="E48" s="39"/>
      <c r="F48" s="39"/>
      <c r="G48" s="39"/>
      <c r="H48" s="39"/>
      <c r="I48" s="39"/>
      <c r="J48" s="39"/>
      <c r="K48" s="40"/>
    </row>
    <row collapsed="false" customFormat="false" customHeight="false" hidden="false" ht="28.35" outlineLevel="0" r="49">
      <c r="A49" s="12" t="s">
        <v>71</v>
      </c>
      <c r="B49" s="26" t="s">
        <v>72</v>
      </c>
      <c r="C49" s="39"/>
      <c r="D49" s="39"/>
      <c r="E49" s="39"/>
      <c r="F49" s="39"/>
      <c r="G49" s="39"/>
      <c r="H49" s="39"/>
      <c r="I49" s="39"/>
      <c r="J49" s="39"/>
      <c r="K49" s="40"/>
    </row>
    <row collapsed="false" customFormat="false" customHeight="false" hidden="false" ht="28.35" outlineLevel="0" r="50">
      <c r="A50" s="12" t="s">
        <v>73</v>
      </c>
      <c r="B50" s="41" t="s">
        <v>74</v>
      </c>
      <c r="C50" s="39"/>
      <c r="D50" s="39"/>
      <c r="E50" s="39"/>
      <c r="F50" s="39"/>
      <c r="G50" s="39"/>
      <c r="H50" s="39"/>
      <c r="I50" s="39"/>
      <c r="J50" s="39"/>
      <c r="K50" s="40"/>
    </row>
    <row collapsed="false" customFormat="false" customHeight="false" hidden="false" ht="28.35" outlineLevel="0" r="51">
      <c r="A51" s="12" t="s">
        <v>75</v>
      </c>
      <c r="B51" s="26" t="s">
        <v>76</v>
      </c>
      <c r="C51" s="39"/>
      <c r="D51" s="39"/>
      <c r="E51" s="39"/>
      <c r="F51" s="39"/>
      <c r="G51" s="39"/>
      <c r="H51" s="39"/>
      <c r="I51" s="39"/>
      <c r="J51" s="39"/>
      <c r="K51" s="40"/>
    </row>
    <row collapsed="false" customFormat="false" customHeight="false" hidden="false" ht="28.35" outlineLevel="0" r="52">
      <c r="A52" s="12" t="s">
        <v>77</v>
      </c>
      <c r="B52" s="26"/>
      <c r="C52" s="39"/>
      <c r="D52" s="39"/>
      <c r="E52" s="39"/>
      <c r="F52" s="39"/>
      <c r="G52" s="39"/>
      <c r="H52" s="39"/>
      <c r="I52" s="39"/>
      <c r="J52" s="39"/>
      <c r="K52" s="40"/>
    </row>
    <row collapsed="false" customFormat="false" customHeight="false" hidden="false" ht="28.35" outlineLevel="0" r="53">
      <c r="A53" s="12" t="s">
        <v>78</v>
      </c>
      <c r="B53" s="42" t="s">
        <v>79</v>
      </c>
      <c r="C53" s="15"/>
      <c r="D53" s="15"/>
      <c r="E53" s="15"/>
      <c r="F53" s="15"/>
      <c r="G53" s="15"/>
      <c r="H53" s="15"/>
      <c r="I53" s="15"/>
      <c r="J53" s="15"/>
      <c r="K53" s="16"/>
    </row>
    <row collapsed="false" customFormat="false" customHeight="false" hidden="false" ht="28.35" outlineLevel="0" r="54">
      <c r="A54" s="12" t="s">
        <v>80</v>
      </c>
      <c r="B54" s="26" t="s">
        <v>81</v>
      </c>
      <c r="C54" s="39"/>
      <c r="D54" s="39"/>
      <c r="E54" s="39"/>
      <c r="F54" s="39"/>
      <c r="G54" s="39"/>
      <c r="H54" s="39"/>
      <c r="I54" s="39"/>
      <c r="J54" s="39"/>
      <c r="K54" s="40"/>
    </row>
    <row collapsed="false" customFormat="false" customHeight="false" hidden="false" ht="14" outlineLevel="0" r="55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collapsed="false" customFormat="false" customHeight="false" hidden="false" ht="14" outlineLevel="0" r="56">
      <c r="A56" s="43" t="s">
        <v>82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4"/>
    </row>
    <row collapsed="false" customFormat="false" customHeight="false" hidden="false" ht="14.9" outlineLevel="0" r="57">
      <c r="A57" s="12" t="s">
        <v>83</v>
      </c>
      <c r="B57" s="26"/>
      <c r="C57" s="39"/>
      <c r="D57" s="39"/>
      <c r="E57" s="39"/>
      <c r="F57" s="39"/>
      <c r="G57" s="39"/>
      <c r="H57" s="39"/>
      <c r="I57" s="39"/>
      <c r="J57" s="39"/>
      <c r="K57" s="40"/>
    </row>
    <row collapsed="false" customFormat="false" customHeight="false" hidden="false" ht="28.35" outlineLevel="0" r="58">
      <c r="A58" s="12" t="s">
        <v>84</v>
      </c>
      <c r="B58" s="26"/>
      <c r="C58" s="39"/>
      <c r="D58" s="39"/>
      <c r="E58" s="39"/>
      <c r="F58" s="39"/>
      <c r="G58" s="39"/>
      <c r="H58" s="39"/>
      <c r="I58" s="39"/>
      <c r="J58" s="39"/>
      <c r="K58" s="40"/>
    </row>
    <row collapsed="false" customFormat="false" customHeight="false" hidden="false" ht="28.35" outlineLevel="0" r="59">
      <c r="A59" s="12" t="s">
        <v>85</v>
      </c>
      <c r="B59" s="26"/>
      <c r="C59" s="39"/>
      <c r="D59" s="39"/>
      <c r="E59" s="39"/>
      <c r="F59" s="39"/>
      <c r="G59" s="39"/>
      <c r="H59" s="39"/>
      <c r="I59" s="39"/>
      <c r="J59" s="39"/>
      <c r="K59" s="40"/>
    </row>
    <row collapsed="false" customFormat="false" customHeight="false" hidden="false" ht="28.35" outlineLevel="0" r="60">
      <c r="A60" s="12" t="s">
        <v>86</v>
      </c>
      <c r="B60" s="26"/>
      <c r="C60" s="39"/>
      <c r="D60" s="39"/>
      <c r="E60" s="39"/>
      <c r="F60" s="39"/>
      <c r="G60" s="39"/>
      <c r="H60" s="39"/>
      <c r="I60" s="39"/>
      <c r="J60" s="39"/>
      <c r="K60" s="40"/>
    </row>
    <row collapsed="false" customFormat="false" customHeight="false" hidden="false" ht="28.35" outlineLevel="0" r="61">
      <c r="A61" s="12" t="s">
        <v>87</v>
      </c>
      <c r="B61" s="14"/>
      <c r="C61" s="15"/>
      <c r="D61" s="15"/>
      <c r="E61" s="15"/>
      <c r="F61" s="15"/>
      <c r="G61" s="15"/>
      <c r="H61" s="15"/>
      <c r="I61" s="15"/>
      <c r="J61" s="15"/>
      <c r="K61" s="16"/>
    </row>
    <row collapsed="false" customFormat="false" customHeight="false" hidden="false" ht="14" outlineLevel="0" r="62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14" outlineLevel="0" r="63">
      <c r="A63" s="43" t="s">
        <v>88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4"/>
    </row>
    <row collapsed="false" customFormat="false" customHeight="false" hidden="false" ht="61.15" outlineLevel="0" r="64">
      <c r="A64" s="45" t="s">
        <v>13</v>
      </c>
      <c r="B64" s="46" t="s">
        <v>89</v>
      </c>
      <c r="C64" s="46"/>
      <c r="D64" s="46"/>
      <c r="E64" s="46"/>
      <c r="F64" s="46"/>
      <c r="G64" s="46"/>
      <c r="H64" s="46"/>
      <c r="I64" s="46"/>
      <c r="J64" s="46"/>
      <c r="K64" s="47" t="s">
        <v>90</v>
      </c>
      <c r="L64" s="47"/>
      <c r="M64" s="48" t="s">
        <v>91</v>
      </c>
      <c r="N64" s="49" t="s">
        <v>92</v>
      </c>
      <c r="O64" s="50" t="s">
        <v>93</v>
      </c>
      <c r="P64" s="51"/>
    </row>
    <row collapsed="false" customFormat="false" customHeight="false" hidden="false" ht="41.75" outlineLevel="0" r="65">
      <c r="A65" s="12" t="s">
        <v>94</v>
      </c>
      <c r="B65" s="28" t="s">
        <v>20</v>
      </c>
      <c r="C65" s="29" t="s">
        <v>95</v>
      </c>
      <c r="D65" s="29" t="s">
        <v>96</v>
      </c>
      <c r="E65" s="29" t="s">
        <v>97</v>
      </c>
      <c r="F65" s="29" t="s">
        <v>98</v>
      </c>
      <c r="G65" s="29" t="s">
        <v>99</v>
      </c>
      <c r="H65" s="29" t="s">
        <v>100</v>
      </c>
      <c r="I65" s="29" t="s">
        <v>101</v>
      </c>
      <c r="J65" s="52" t="s">
        <v>102</v>
      </c>
      <c r="K65" s="53" t="s">
        <v>30</v>
      </c>
      <c r="L65" s="53" t="s">
        <v>103</v>
      </c>
      <c r="M65" s="54" t="s">
        <v>33</v>
      </c>
      <c r="N65" s="53" t="s">
        <v>41</v>
      </c>
      <c r="O65" s="55" t="s">
        <v>45</v>
      </c>
      <c r="P65" s="31"/>
    </row>
    <row collapsed="false" customFormat="false" customHeight="false" hidden="false" ht="28.35" outlineLevel="0" r="66">
      <c r="A66" s="12" t="s">
        <v>104</v>
      </c>
      <c r="B66" s="17" t="s">
        <v>105</v>
      </c>
      <c r="C66" s="18" t="s">
        <v>106</v>
      </c>
      <c r="D66" s="18" t="s">
        <v>107</v>
      </c>
      <c r="E66" s="18" t="s">
        <v>108</v>
      </c>
      <c r="F66" s="18" t="s">
        <v>109</v>
      </c>
      <c r="G66" s="18" t="s">
        <v>110</v>
      </c>
      <c r="H66" s="18" t="s">
        <v>111</v>
      </c>
      <c r="I66" s="18" t="s">
        <v>112</v>
      </c>
      <c r="J66" s="56" t="s">
        <v>113</v>
      </c>
      <c r="K66" s="57" t="s">
        <v>114</v>
      </c>
      <c r="L66" s="57" t="s">
        <v>115</v>
      </c>
      <c r="M66" s="57" t="s">
        <v>116</v>
      </c>
      <c r="N66" s="57" t="s">
        <v>117</v>
      </c>
      <c r="O66" s="58" t="s">
        <v>118</v>
      </c>
      <c r="P66" s="11"/>
    </row>
    <row collapsed="false" customFormat="false" customHeight="false" hidden="false" ht="28.35" outlineLevel="0" r="67">
      <c r="A67" s="12" t="s">
        <v>119</v>
      </c>
      <c r="B67" s="32" t="s">
        <v>120</v>
      </c>
      <c r="C67" s="33" t="s">
        <v>120</v>
      </c>
      <c r="D67" s="33" t="s">
        <v>120</v>
      </c>
      <c r="E67" s="33" t="s">
        <v>120</v>
      </c>
      <c r="F67" s="33" t="s">
        <v>120</v>
      </c>
      <c r="G67" s="33" t="s">
        <v>120</v>
      </c>
      <c r="H67" s="33" t="s">
        <v>120</v>
      </c>
      <c r="I67" s="33" t="s">
        <v>120</v>
      </c>
      <c r="J67" s="59" t="s">
        <v>120</v>
      </c>
      <c r="K67" s="60" t="s">
        <v>121</v>
      </c>
      <c r="L67" s="60" t="s">
        <v>121</v>
      </c>
      <c r="M67" s="61" t="s">
        <v>122</v>
      </c>
      <c r="N67" s="60" t="s">
        <v>123</v>
      </c>
      <c r="O67" s="62" t="s">
        <v>123</v>
      </c>
      <c r="P67" s="11"/>
    </row>
    <row collapsed="false" customFormat="false" customHeight="false" hidden="false" ht="41.75" outlineLevel="0" r="68">
      <c r="A68" s="12" t="s">
        <v>124</v>
      </c>
      <c r="B68" s="17" t="str">
        <f aca="false">IF(B67="","","MGED Ontology")</f>
        <v>MGED Ontology</v>
      </c>
      <c r="C68" s="18" t="str">
        <f aca="false">IF(C67="","","MGED Ontology")</f>
        <v>MGED Ontology</v>
      </c>
      <c r="D68" s="18" t="str">
        <f aca="false">IF(D67="","","MGED Ontology")</f>
        <v>MGED Ontology</v>
      </c>
      <c r="E68" s="18" t="str">
        <f aca="false">IF(E67="","","MGED Ontology")</f>
        <v>MGED Ontology</v>
      </c>
      <c r="F68" s="18" t="str">
        <f aca="false">IF(F67="","","MGED Ontology")</f>
        <v>MGED Ontology</v>
      </c>
      <c r="G68" s="18" t="str">
        <f aca="false">IF(G67="","","MGED Ontology")</f>
        <v>MGED Ontology</v>
      </c>
      <c r="H68" s="18" t="str">
        <f aca="false">IF(H67="","","MGED Ontology")</f>
        <v>MGED Ontology</v>
      </c>
      <c r="I68" s="18" t="str">
        <f aca="false">IF(I67="","","MGED Ontology")</f>
        <v>MGED Ontology</v>
      </c>
      <c r="J68" s="56" t="str">
        <f aca="false">IF(J67="","","MGED Ontology")</f>
        <v>MGED Ontology</v>
      </c>
      <c r="K68" s="57" t="str">
        <f aca="false">IF(K67="","","MGED Ontology")</f>
        <v>MGED Ontology</v>
      </c>
      <c r="L68" s="57" t="str">
        <f aca="false">IF(L67="","","MGED Ontology")</f>
        <v>MGED Ontology</v>
      </c>
      <c r="M68" s="57" t="str">
        <f aca="false">IF(M67="","","MGED Ontology")</f>
        <v>MGED Ontology</v>
      </c>
      <c r="N68" s="57" t="str">
        <f aca="false">IF(N67="","","MGED Ontology")</f>
        <v>MGED Ontology</v>
      </c>
      <c r="O68" s="58" t="str">
        <f aca="false">IF(O67="","","MGED Ontology")</f>
        <v>MGED Ontology</v>
      </c>
      <c r="P68" s="11"/>
    </row>
    <row collapsed="false" customFormat="false" customHeight="false" hidden="false" ht="28.35" outlineLevel="0" r="69">
      <c r="A69" s="12" t="s">
        <v>125</v>
      </c>
      <c r="B69" s="17"/>
      <c r="C69" s="17"/>
      <c r="D69" s="17"/>
      <c r="E69" s="17"/>
      <c r="F69" s="17"/>
      <c r="G69" s="17"/>
      <c r="H69" s="17"/>
      <c r="I69" s="17"/>
      <c r="J69" s="63"/>
      <c r="K69" s="64"/>
      <c r="L69" s="64"/>
      <c r="M69" s="64"/>
      <c r="N69" s="64"/>
      <c r="O69" s="65"/>
      <c r="P69" s="2"/>
    </row>
    <row collapsed="false" customFormat="false" customHeight="false" hidden="false" ht="55.2" outlineLevel="0" r="70">
      <c r="A70" s="66" t="s">
        <v>126</v>
      </c>
      <c r="B70" s="17" t="s">
        <v>127</v>
      </c>
      <c r="C70" s="17" t="s">
        <v>127</v>
      </c>
      <c r="D70" s="17" t="s">
        <v>127</v>
      </c>
      <c r="E70" s="17" t="s">
        <v>127</v>
      </c>
      <c r="F70" s="17" t="s">
        <v>127</v>
      </c>
      <c r="G70" s="17" t="s">
        <v>127</v>
      </c>
      <c r="H70" s="17" t="s">
        <v>127</v>
      </c>
      <c r="I70" s="17" t="s">
        <v>127</v>
      </c>
      <c r="J70" s="63" t="s">
        <v>127</v>
      </c>
      <c r="K70" s="64"/>
      <c r="L70" s="64"/>
      <c r="M70" s="64" t="s">
        <v>128</v>
      </c>
      <c r="N70" s="64"/>
      <c r="O70" s="65"/>
      <c r="P70" s="2"/>
    </row>
    <row collapsed="false" customFormat="false" customHeight="false" hidden="false" ht="28.35" outlineLevel="0" r="71">
      <c r="A71" s="66" t="s">
        <v>129</v>
      </c>
      <c r="B71" s="17"/>
      <c r="C71" s="18"/>
      <c r="D71" s="18"/>
      <c r="E71" s="18"/>
      <c r="F71" s="18"/>
      <c r="G71" s="18"/>
      <c r="H71" s="18"/>
      <c r="I71" s="18"/>
      <c r="J71" s="56"/>
      <c r="K71" s="57"/>
      <c r="L71" s="57"/>
      <c r="M71" s="64"/>
      <c r="N71" s="57" t="s">
        <v>130</v>
      </c>
      <c r="O71" s="58"/>
      <c r="P71" s="11"/>
    </row>
    <row collapsed="false" customFormat="false" customHeight="false" hidden="false" ht="28.35" outlineLevel="0" r="72">
      <c r="A72" s="66" t="s">
        <v>131</v>
      </c>
      <c r="B72" s="17"/>
      <c r="C72" s="18"/>
      <c r="D72" s="18"/>
      <c r="E72" s="18"/>
      <c r="F72" s="18"/>
      <c r="G72" s="18"/>
      <c r="H72" s="18"/>
      <c r="I72" s="18"/>
      <c r="J72" s="56"/>
      <c r="K72" s="57"/>
      <c r="L72" s="57"/>
      <c r="M72" s="64"/>
      <c r="N72" s="57"/>
      <c r="O72" s="58"/>
      <c r="P72" s="11"/>
    </row>
    <row collapsed="false" customFormat="false" customHeight="false" hidden="false" ht="14" outlineLevel="0" r="73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collapsed="false" customFormat="false" customHeight="false" hidden="false" ht="14" outlineLevel="0" r="74">
      <c r="A74" s="43" t="s">
        <v>132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4"/>
    </row>
    <row collapsed="false" customFormat="false" customHeight="false" hidden="false" ht="41.75" outlineLevel="0" r="75">
      <c r="A75" s="12" t="s">
        <v>133</v>
      </c>
      <c r="B75" s="17" t="s">
        <v>134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collapsed="false" customFormat="false" customHeight="false" hidden="false" ht="68.65" outlineLevel="0" r="76">
      <c r="A76" s="12" t="s">
        <v>135</v>
      </c>
      <c r="B76" s="67" t="s">
        <v>136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collapsed="false" customFormat="false" customHeight="false" hidden="false" ht="41.75" outlineLevel="0" r="77">
      <c r="A77" s="12" t="s">
        <v>137</v>
      </c>
      <c r="B77" s="17" t="s">
        <v>138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collapsed="false" customFormat="false" customHeight="false" hidden="false" ht="14" outlineLevel="0" r="78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collapsed="false" customFormat="false" customHeight="false" hidden="false" ht="14" outlineLevel="0" r="79">
      <c r="A79" s="43" t="s">
        <v>139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4"/>
    </row>
    <row collapsed="false" customFormat="false" customHeight="false" hidden="false" ht="14.9" outlineLevel="0" r="80">
      <c r="A80" s="12" t="s">
        <v>140</v>
      </c>
      <c r="B80" s="17" t="e">
        <f aca="true">MID(CELL("Dateiname"),SEARCH("[",CELL("Dateiname"))+1,SEARCH("]",CELL("Dateiname"))-SEARCH("[",CELL("Dateiname"))-1)</f>
        <v>#VALUE!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collapsed="false" customFormat="false" customHeight="false" hidden="false" ht="14" outlineLevel="0" r="81">
      <c r="A81" s="68"/>
      <c r="B81" s="69"/>
    </row>
    <row collapsed="false" customFormat="false" customHeight="false" hidden="false" ht="14" outlineLevel="0" r="82">
      <c r="A82" s="68"/>
      <c r="B82" s="69"/>
    </row>
    <row collapsed="false" customFormat="false" customHeight="false" hidden="false" ht="14" outlineLevel="0" r="83">
      <c r="A83" s="68"/>
      <c r="B83" s="69"/>
    </row>
    <row collapsed="false" customFormat="false" customHeight="false" hidden="false" ht="14" outlineLevel="0" r="84">
      <c r="A84" s="68"/>
      <c r="B84" s="69"/>
    </row>
    <row collapsed="false" customFormat="false" customHeight="false" hidden="false" ht="14" outlineLevel="0" r="85">
      <c r="A85" s="68"/>
      <c r="B85" s="69"/>
    </row>
    <row collapsed="false" customFormat="false" customHeight="false" hidden="false" ht="14" outlineLevel="0" r="86">
      <c r="A86" s="68"/>
      <c r="B86" s="69"/>
    </row>
    <row collapsed="false" customFormat="false" customHeight="false" hidden="false" ht="14" outlineLevel="0" r="87">
      <c r="A87" s="68"/>
      <c r="B87" s="69"/>
    </row>
    <row collapsed="false" customFormat="false" customHeight="false" hidden="false" ht="14" outlineLevel="0" r="88">
      <c r="A88" s="68"/>
      <c r="B88" s="69"/>
    </row>
    <row collapsed="false" customFormat="false" customHeight="false" hidden="false" ht="14" outlineLevel="0" r="89">
      <c r="A89" s="68"/>
      <c r="B89" s="69"/>
    </row>
    <row collapsed="false" customFormat="false" customHeight="false" hidden="false" ht="14" outlineLevel="0" r="90">
      <c r="A90" s="68"/>
      <c r="B90" s="69"/>
    </row>
    <row collapsed="false" customFormat="false" customHeight="false" hidden="false" ht="14" outlineLevel="0" r="91">
      <c r="A91" s="68"/>
      <c r="B91" s="69"/>
    </row>
    <row collapsed="false" customFormat="false" customHeight="false" hidden="false" ht="14" outlineLevel="0" r="92">
      <c r="A92" s="68"/>
      <c r="B92" s="69"/>
    </row>
    <row collapsed="false" customFormat="false" customHeight="false" hidden="false" ht="14" outlineLevel="0" r="93">
      <c r="A93" s="68"/>
      <c r="B93" s="69"/>
    </row>
    <row collapsed="false" customFormat="false" customHeight="false" hidden="false" ht="14" outlineLevel="0" r="94">
      <c r="A94" s="68"/>
      <c r="B94" s="69"/>
    </row>
    <row collapsed="false" customFormat="false" customHeight="false" hidden="false" ht="14" outlineLevel="0" r="95">
      <c r="A95" s="68"/>
      <c r="B95" s="69"/>
    </row>
    <row collapsed="false" customFormat="false" customHeight="false" hidden="false" ht="14" outlineLevel="0" r="96">
      <c r="A96" s="68"/>
      <c r="B96" s="69"/>
    </row>
    <row collapsed="false" customFormat="false" customHeight="false" hidden="false" ht="14" outlineLevel="0" r="97">
      <c r="A97" s="68"/>
      <c r="B97" s="69"/>
    </row>
    <row collapsed="false" customFormat="false" customHeight="false" hidden="false" ht="14" outlineLevel="0" r="98">
      <c r="A98" s="68"/>
      <c r="B98" s="69"/>
    </row>
    <row collapsed="false" customFormat="false" customHeight="false" hidden="false" ht="14" outlineLevel="0" r="99">
      <c r="A99" s="68"/>
      <c r="B99" s="69"/>
    </row>
    <row collapsed="false" customFormat="false" customHeight="false" hidden="false" ht="14" outlineLevel="0" r="100">
      <c r="A100" s="68"/>
      <c r="B100" s="69"/>
    </row>
    <row collapsed="false" customFormat="false" customHeight="false" hidden="false" ht="14" outlineLevel="0" r="101">
      <c r="A101" s="68"/>
      <c r="B101" s="69"/>
    </row>
    <row collapsed="false" customFormat="false" customHeight="false" hidden="false" ht="14" outlineLevel="0" r="102">
      <c r="A102" s="68"/>
      <c r="B102" s="69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755"/>
  <sheetViews>
    <sheetView colorId="64" defaultGridColor="true" rightToLeft="false" showFormulas="false" showGridLines="true" showOutlineSymbols="true" showRowColHeaders="true" showZeros="true" tabSelected="false" topLeftCell="F1" view="normal" windowProtection="false" workbookViewId="0" zoomScale="100" zoomScaleNormal="100" zoomScalePageLayoutView="100">
      <selection activeCell="P6" activeCellId="0" pane="topLeft" sqref="P6"/>
    </sheetView>
  </sheetViews>
  <cols>
    <col collapsed="false" hidden="false" max="1" min="1" style="0" width="19.9294117647059"/>
    <col collapsed="false" hidden="false" max="5" min="2" style="0" width="10.6627450980392"/>
    <col collapsed="false" hidden="false" max="6" min="6" style="0" width="25.4941176470588"/>
    <col collapsed="false" hidden="false" max="7" min="7" style="0" width="16.3921568627451"/>
    <col collapsed="false" hidden="false" max="10" min="8" style="0" width="10.6627450980392"/>
    <col collapsed="false" hidden="false" max="11" min="11" style="0" width="15.4549019607843"/>
    <col collapsed="false" hidden="false" max="12" min="12" style="0" width="13.2588235294118"/>
    <col collapsed="false" hidden="false" max="13" min="13" style="0" width="16.6078431372549"/>
    <col collapsed="false" hidden="false" max="14" min="14" style="0" width="24.9529411764706"/>
    <col collapsed="false" hidden="false" max="257" min="15" style="0" width="10.6627450980392"/>
  </cols>
  <sheetData>
    <row collapsed="false" customFormat="false" customHeight="false" hidden="false" ht="14" outlineLevel="0" r="1">
      <c r="A1" s="70" t="s">
        <v>141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2"/>
    </row>
    <row collapsed="false" customFormat="false" customHeight="false" hidden="false" ht="14" outlineLevel="0" r="2">
      <c r="A2" s="73"/>
      <c r="B2" s="74" t="s">
        <v>142</v>
      </c>
      <c r="C2" s="74"/>
      <c r="D2" s="74"/>
      <c r="E2" s="74"/>
      <c r="F2" s="74"/>
      <c r="G2" s="74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6"/>
    </row>
    <row collapsed="false" customFormat="false" customHeight="false" hidden="false" ht="16.4" outlineLevel="0" r="3">
      <c r="A3" s="77" t="s">
        <v>143</v>
      </c>
      <c r="B3" s="77"/>
      <c r="C3" s="77"/>
      <c r="D3" s="77"/>
      <c r="E3" s="77"/>
      <c r="F3" s="77"/>
      <c r="G3" s="78" t="s">
        <v>144</v>
      </c>
      <c r="H3" s="78"/>
      <c r="I3" s="78"/>
      <c r="J3" s="78"/>
      <c r="K3" s="79" t="s">
        <v>145</v>
      </c>
      <c r="L3" s="79"/>
      <c r="M3" s="79"/>
      <c r="N3" s="79"/>
      <c r="O3" s="79"/>
      <c r="P3" s="79"/>
      <c r="Q3" s="79"/>
      <c r="R3" s="78" t="s">
        <v>146</v>
      </c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80" t="s">
        <v>147</v>
      </c>
      <c r="AE3" s="78" t="s">
        <v>148</v>
      </c>
      <c r="AF3" s="78"/>
      <c r="AG3" s="78"/>
      <c r="AH3" s="78"/>
      <c r="AI3" s="78"/>
      <c r="AJ3" s="78"/>
      <c r="AK3" s="78"/>
      <c r="AL3" s="78"/>
      <c r="AM3" s="78"/>
      <c r="AN3" s="81" t="s">
        <v>149</v>
      </c>
      <c r="AO3" s="81"/>
      <c r="AP3" s="81"/>
      <c r="AQ3" s="81"/>
      <c r="AR3" s="81"/>
      <c r="AS3" s="81"/>
    </row>
    <row collapsed="false" customFormat="false" customHeight="false" hidden="false" ht="14.9" outlineLevel="0" r="4">
      <c r="A4" s="82" t="s">
        <v>150</v>
      </c>
      <c r="B4" s="83" t="s">
        <v>151</v>
      </c>
      <c r="C4" s="83" t="s">
        <v>152</v>
      </c>
      <c r="D4" s="84" t="s">
        <v>153</v>
      </c>
      <c r="E4" s="85" t="s">
        <v>154</v>
      </c>
      <c r="F4" s="86" t="s">
        <v>155</v>
      </c>
      <c r="G4" s="87" t="s">
        <v>156</v>
      </c>
      <c r="H4" s="88" t="s">
        <v>157</v>
      </c>
      <c r="I4" s="88" t="s">
        <v>158</v>
      </c>
      <c r="J4" s="89" t="s">
        <v>159</v>
      </c>
      <c r="K4" s="90" t="s">
        <v>160</v>
      </c>
      <c r="L4" s="83" t="s">
        <v>161</v>
      </c>
      <c r="M4" s="83" t="s">
        <v>162</v>
      </c>
      <c r="N4" s="83" t="s">
        <v>163</v>
      </c>
      <c r="O4" s="83" t="s">
        <v>164</v>
      </c>
      <c r="P4" s="84" t="s">
        <v>165</v>
      </c>
      <c r="Q4" s="86" t="s">
        <v>166</v>
      </c>
      <c r="R4" s="87" t="s">
        <v>167</v>
      </c>
      <c r="S4" s="88" t="s">
        <v>168</v>
      </c>
      <c r="T4" s="88" t="s">
        <v>169</v>
      </c>
      <c r="U4" s="88" t="s">
        <v>158</v>
      </c>
      <c r="V4" s="88" t="s">
        <v>159</v>
      </c>
      <c r="W4" s="88" t="s">
        <v>170</v>
      </c>
      <c r="X4" s="88" t="s">
        <v>159</v>
      </c>
      <c r="Y4" s="88" t="s">
        <v>171</v>
      </c>
      <c r="Z4" s="88" t="s">
        <v>161</v>
      </c>
      <c r="AA4" s="88" t="s">
        <v>162</v>
      </c>
      <c r="AB4" s="91" t="s">
        <v>172</v>
      </c>
      <c r="AC4" s="89" t="s">
        <v>166</v>
      </c>
      <c r="AD4" s="92" t="s">
        <v>173</v>
      </c>
      <c r="AE4" s="87" t="s">
        <v>174</v>
      </c>
      <c r="AF4" s="88" t="s">
        <v>175</v>
      </c>
      <c r="AG4" s="88" t="s">
        <v>176</v>
      </c>
      <c r="AH4" s="88" t="s">
        <v>177</v>
      </c>
      <c r="AI4" s="88" t="s">
        <v>178</v>
      </c>
      <c r="AJ4" s="88" t="s">
        <v>179</v>
      </c>
      <c r="AK4" s="88" t="s">
        <v>180</v>
      </c>
      <c r="AL4" s="88" t="s">
        <v>181</v>
      </c>
      <c r="AM4" s="88" t="s">
        <v>182</v>
      </c>
      <c r="AN4" s="90" t="s">
        <v>151</v>
      </c>
      <c r="AO4" s="83" t="s">
        <v>152</v>
      </c>
      <c r="AP4" s="83" t="s">
        <v>154</v>
      </c>
      <c r="AQ4" s="83" t="s">
        <v>155</v>
      </c>
      <c r="AR4" s="83" t="s">
        <v>163</v>
      </c>
      <c r="AS4" s="83" t="s">
        <v>144</v>
      </c>
    </row>
    <row collapsed="false" customFormat="false" customHeight="false" hidden="false" ht="14" outlineLevel="0" r="5">
      <c r="A5" s="93" t="s">
        <v>183</v>
      </c>
      <c r="B5" s="93" t="s">
        <v>184</v>
      </c>
      <c r="C5" s="93" t="s">
        <v>185</v>
      </c>
      <c r="D5" s="94" t="s">
        <v>186</v>
      </c>
      <c r="E5" s="95" t="s">
        <v>187</v>
      </c>
      <c r="F5" s="96" t="s">
        <v>188</v>
      </c>
      <c r="G5" s="97" t="s">
        <v>189</v>
      </c>
      <c r="H5" s="93" t="s">
        <v>190</v>
      </c>
      <c r="I5" s="93" t="s">
        <v>191</v>
      </c>
      <c r="J5" s="96" t="s">
        <v>192</v>
      </c>
      <c r="K5" s="97" t="s">
        <v>160</v>
      </c>
      <c r="L5" s="93" t="s">
        <v>161</v>
      </c>
      <c r="M5" s="93" t="s">
        <v>193</v>
      </c>
      <c r="N5" s="93" t="s">
        <v>194</v>
      </c>
      <c r="O5" s="93" t="s">
        <v>189</v>
      </c>
      <c r="P5" s="94" t="s">
        <v>195</v>
      </c>
      <c r="Q5" s="96" t="s">
        <v>196</v>
      </c>
      <c r="R5" s="97" t="s">
        <v>189</v>
      </c>
      <c r="S5" s="93" t="s">
        <v>197</v>
      </c>
      <c r="T5" s="93" t="s">
        <v>198</v>
      </c>
      <c r="U5" s="93" t="s">
        <v>191</v>
      </c>
      <c r="V5" s="93" t="s">
        <v>192</v>
      </c>
      <c r="W5" s="93" t="s">
        <v>199</v>
      </c>
      <c r="X5" s="93" t="s">
        <v>200</v>
      </c>
      <c r="Y5" s="93" t="s">
        <v>171</v>
      </c>
      <c r="Z5" s="93" t="s">
        <v>161</v>
      </c>
      <c r="AA5" s="93" t="s">
        <v>193</v>
      </c>
      <c r="AB5" s="94" t="s">
        <v>195</v>
      </c>
      <c r="AC5" s="96" t="s">
        <v>201</v>
      </c>
      <c r="AD5" s="98" t="s">
        <v>202</v>
      </c>
      <c r="AE5" s="97" t="s">
        <v>189</v>
      </c>
      <c r="AF5" s="93" t="s">
        <v>175</v>
      </c>
      <c r="AG5" s="93" t="s">
        <v>176</v>
      </c>
      <c r="AH5" s="93" t="s">
        <v>203</v>
      </c>
      <c r="AI5" s="93" t="s">
        <v>204</v>
      </c>
      <c r="AJ5" s="93" t="s">
        <v>205</v>
      </c>
      <c r="AK5" s="93" t="s">
        <v>206</v>
      </c>
      <c r="AL5" s="93" t="s">
        <v>189</v>
      </c>
      <c r="AM5" s="93" t="s">
        <v>207</v>
      </c>
      <c r="AN5" s="97" t="s">
        <v>208</v>
      </c>
      <c r="AO5" s="93" t="s">
        <v>209</v>
      </c>
      <c r="AP5" s="93" t="s">
        <v>210</v>
      </c>
      <c r="AQ5" s="93" t="s">
        <v>188</v>
      </c>
      <c r="AR5" s="93" t="s">
        <v>211</v>
      </c>
      <c r="AS5" s="93" t="s">
        <v>212</v>
      </c>
    </row>
    <row collapsed="false" customFormat="false" customHeight="false" hidden="false" ht="14" outlineLevel="0" r="6">
      <c r="A6" s="99" t="s">
        <v>213</v>
      </c>
      <c r="B6" s="99" t="s">
        <v>214</v>
      </c>
      <c r="C6" s="99" t="s">
        <v>215</v>
      </c>
      <c r="D6" s="99" t="s">
        <v>216</v>
      </c>
      <c r="E6" s="100" t="n">
        <v>31</v>
      </c>
      <c r="F6" s="101" t="s">
        <v>217</v>
      </c>
      <c r="G6" s="102" t="s">
        <v>20</v>
      </c>
      <c r="H6" s="99" t="s">
        <v>22</v>
      </c>
      <c r="I6" s="100" t="n">
        <f aca="false">IF($H6="none",0,"")</f>
        <v>0</v>
      </c>
      <c r="J6" s="103"/>
      <c r="K6" s="99" t="s">
        <v>213</v>
      </c>
      <c r="L6" s="99" t="s">
        <v>218</v>
      </c>
      <c r="M6" s="100" t="str">
        <f aca="false">IF(L6="","","MGED Ontology")</f>
        <v>MGED Ontology</v>
      </c>
      <c r="O6" s="99" t="s">
        <v>103</v>
      </c>
      <c r="P6" s="104" t="n">
        <v>40620</v>
      </c>
      <c r="Q6" s="105" t="s">
        <v>219</v>
      </c>
      <c r="R6" s="102" t="s">
        <v>33</v>
      </c>
      <c r="S6" s="100" t="n">
        <v>1.84</v>
      </c>
      <c r="T6" s="100" t="n">
        <v>2.02</v>
      </c>
      <c r="U6" s="100" t="n">
        <v>200.7</v>
      </c>
      <c r="V6" s="99" t="s">
        <v>35</v>
      </c>
      <c r="W6" s="100" t="n">
        <v>60</v>
      </c>
      <c r="X6" s="99" t="s">
        <v>37</v>
      </c>
      <c r="Y6" s="99" t="s">
        <v>213</v>
      </c>
      <c r="Z6" s="100" t="str">
        <f aca="false">IF(Y6="","","total_RNA")</f>
        <v>total_RNA</v>
      </c>
      <c r="AA6" s="100" t="str">
        <f aca="false">IF(Z6="","","MGED Ontology")</f>
        <v>MGED Ontology</v>
      </c>
      <c r="AB6" s="104" t="n">
        <v>40473</v>
      </c>
      <c r="AC6" s="105" t="s">
        <v>39</v>
      </c>
      <c r="AD6" s="106"/>
      <c r="AE6" s="107"/>
      <c r="AG6" s="100" t="str">
        <f aca="false">IF(AF6="","","high_throughput_sequencing")</f>
        <v/>
      </c>
      <c r="AH6" s="100" t="str">
        <f aca="false">IF(AF6="","","NON GENOMIC")</f>
        <v/>
      </c>
      <c r="AI6" s="100" t="str">
        <f aca="false">IF(AF6="","","polyA")</f>
        <v/>
      </c>
      <c r="AJ6" s="100" t="str">
        <f aca="false">IF(AF6="","","RANDOM")</f>
        <v/>
      </c>
      <c r="AM6" s="103"/>
      <c r="AN6" s="107" t="str">
        <f aca="false">IF(B6="","",B6)</f>
        <v>Homo sapiens</v>
      </c>
      <c r="AO6" s="100" t="str">
        <f aca="false">IF(C6="","",C6)</f>
        <v>BJ</v>
      </c>
      <c r="AP6" s="100" t="n">
        <f aca="false">IF(E6="","",E6)</f>
        <v>31</v>
      </c>
      <c r="AQ6" s="100" t="str">
        <f aca="false">IF(F6="","",F6)</f>
        <v>population doublings</v>
      </c>
      <c r="AR6" s="100" t="str">
        <f aca="false">IF(N6="","",N6)</f>
        <v/>
      </c>
      <c r="AS6" s="100" t="str">
        <f aca="false">IF(G6="","",IF(ISNUMBER(SEARCH("rotenone",G6)),"Rotenone",IF(ISNUMBER(SEARCH("standard",G6)),"Standard", G6) ))</f>
        <v>NO PERTURBATION</v>
      </c>
      <c r="AT6" s="100"/>
    </row>
    <row collapsed="false" customFormat="false" customHeight="false" hidden="false" ht="14" outlineLevel="0" r="7">
      <c r="A7" s="99"/>
      <c r="B7" s="99"/>
      <c r="C7" s="99"/>
      <c r="D7" s="99"/>
      <c r="E7" s="100"/>
      <c r="F7" s="101"/>
      <c r="G7" s="102"/>
      <c r="H7" s="99"/>
      <c r="I7" s="100"/>
      <c r="J7" s="103"/>
      <c r="K7" s="99"/>
      <c r="L7" s="99"/>
      <c r="M7" s="100"/>
      <c r="N7" s="99"/>
      <c r="O7" s="104"/>
      <c r="P7" s="105"/>
      <c r="Q7" s="102"/>
      <c r="R7" s="100"/>
      <c r="S7" s="100"/>
      <c r="T7" s="100"/>
      <c r="U7" s="99"/>
      <c r="V7" s="100"/>
      <c r="W7" s="99"/>
      <c r="X7" s="99"/>
      <c r="Y7" s="100"/>
      <c r="Z7" s="100"/>
      <c r="AA7" s="104"/>
      <c r="AB7" s="105"/>
      <c r="AC7" s="106"/>
      <c r="AD7" s="107"/>
      <c r="AF7" s="100"/>
      <c r="AG7" s="100"/>
      <c r="AH7" s="100"/>
      <c r="AI7" s="100"/>
      <c r="AL7" s="103"/>
      <c r="AM7" s="107"/>
      <c r="AN7" s="100"/>
      <c r="AO7" s="100"/>
      <c r="AP7" s="100"/>
      <c r="AQ7" s="100"/>
      <c r="AR7" s="100"/>
    </row>
    <row collapsed="false" customFormat="false" customHeight="false" hidden="false" ht="14" outlineLevel="0" r="8">
      <c r="A8" s="99"/>
      <c r="B8" s="99"/>
      <c r="C8" s="99"/>
      <c r="D8" s="99"/>
      <c r="E8" s="100"/>
      <c r="F8" s="101"/>
      <c r="G8" s="102"/>
      <c r="H8" s="99"/>
      <c r="I8" s="100"/>
      <c r="J8" s="103"/>
      <c r="K8" s="99"/>
      <c r="L8" s="99"/>
      <c r="M8" s="100"/>
      <c r="N8" s="100"/>
      <c r="O8" s="99"/>
      <c r="P8" s="104"/>
      <c r="Q8" s="105"/>
      <c r="R8" s="102"/>
      <c r="S8" s="100"/>
      <c r="T8" s="100"/>
      <c r="U8" s="100"/>
      <c r="V8" s="99"/>
      <c r="W8" s="100"/>
      <c r="X8" s="99"/>
      <c r="Y8" s="99"/>
      <c r="Z8" s="100"/>
      <c r="AA8" s="100"/>
      <c r="AB8" s="104"/>
      <c r="AC8" s="105"/>
      <c r="AD8" s="106"/>
      <c r="AE8" s="107"/>
      <c r="AG8" s="100"/>
      <c r="AH8" s="100"/>
      <c r="AI8" s="100"/>
      <c r="AJ8" s="100"/>
      <c r="AM8" s="103"/>
      <c r="AN8" s="107"/>
      <c r="AO8" s="100"/>
      <c r="AP8" s="100"/>
      <c r="AQ8" s="100"/>
      <c r="AR8" s="100"/>
      <c r="AS8" s="100"/>
    </row>
    <row collapsed="false" customFormat="false" customHeight="false" hidden="false" ht="14" outlineLevel="0" r="9">
      <c r="A9" s="99"/>
      <c r="B9" s="99"/>
      <c r="C9" s="99"/>
      <c r="D9" s="99"/>
      <c r="E9" s="100"/>
      <c r="F9" s="101"/>
      <c r="G9" s="102"/>
      <c r="H9" s="99"/>
      <c r="I9" s="100"/>
      <c r="J9" s="103"/>
      <c r="K9" s="99"/>
      <c r="L9" s="99"/>
      <c r="M9" s="100"/>
      <c r="N9" s="100"/>
      <c r="O9" s="99"/>
      <c r="P9" s="104"/>
      <c r="Q9" s="105"/>
      <c r="R9" s="102"/>
      <c r="S9" s="100"/>
      <c r="T9" s="100"/>
      <c r="U9" s="100"/>
      <c r="V9" s="99"/>
      <c r="W9" s="100"/>
      <c r="X9" s="99"/>
      <c r="Y9" s="99"/>
      <c r="Z9" s="100"/>
      <c r="AA9" s="100"/>
      <c r="AB9" s="104"/>
      <c r="AC9" s="105"/>
      <c r="AD9" s="106"/>
      <c r="AE9" s="107"/>
      <c r="AG9" s="100"/>
      <c r="AH9" s="100"/>
      <c r="AI9" s="100"/>
      <c r="AJ9" s="100"/>
      <c r="AM9" s="103"/>
      <c r="AN9" s="107"/>
      <c r="AO9" s="100"/>
      <c r="AP9" s="100"/>
      <c r="AQ9" s="100"/>
      <c r="AR9" s="100"/>
      <c r="AS9" s="100"/>
    </row>
    <row collapsed="false" customFormat="false" customHeight="false" hidden="false" ht="14" outlineLevel="0" r="10">
      <c r="A10" s="99"/>
      <c r="B10" s="99"/>
      <c r="C10" s="99"/>
      <c r="D10" s="99"/>
      <c r="E10" s="100"/>
      <c r="F10" s="101"/>
      <c r="G10" s="102"/>
      <c r="H10" s="99"/>
      <c r="I10" s="100"/>
      <c r="J10" s="103"/>
      <c r="K10" s="99"/>
      <c r="L10" s="99"/>
      <c r="M10" s="100"/>
      <c r="N10" s="100"/>
      <c r="O10" s="99"/>
      <c r="P10" s="104"/>
      <c r="Q10" s="105"/>
      <c r="R10" s="102"/>
      <c r="S10" s="100"/>
      <c r="T10" s="100"/>
      <c r="U10" s="100"/>
      <c r="V10" s="99"/>
      <c r="W10" s="100"/>
      <c r="X10" s="99"/>
      <c r="Y10" s="99"/>
      <c r="Z10" s="100"/>
      <c r="AA10" s="100"/>
      <c r="AB10" s="104"/>
      <c r="AC10" s="105"/>
      <c r="AD10" s="106"/>
      <c r="AE10" s="107"/>
      <c r="AG10" s="100"/>
      <c r="AH10" s="100"/>
      <c r="AI10" s="100"/>
      <c r="AJ10" s="100"/>
      <c r="AM10" s="103"/>
      <c r="AN10" s="107"/>
      <c r="AO10" s="100"/>
      <c r="AP10" s="100"/>
      <c r="AQ10" s="100"/>
      <c r="AR10" s="100"/>
      <c r="AS10" s="100"/>
    </row>
    <row collapsed="false" customFormat="false" customHeight="false" hidden="false" ht="14" outlineLevel="0" r="11">
      <c r="A11" s="99"/>
      <c r="B11" s="99"/>
      <c r="C11" s="99"/>
      <c r="D11" s="99"/>
      <c r="E11" s="100"/>
      <c r="F11" s="101"/>
      <c r="G11" s="102"/>
      <c r="H11" s="99"/>
      <c r="I11" s="100"/>
      <c r="J11" s="103"/>
      <c r="K11" s="99"/>
      <c r="L11" s="99"/>
      <c r="M11" s="100"/>
      <c r="N11" s="100"/>
      <c r="O11" s="99"/>
      <c r="P11" s="104"/>
      <c r="Q11" s="105"/>
      <c r="R11" s="102"/>
      <c r="S11" s="100"/>
      <c r="T11" s="100"/>
      <c r="U11" s="100"/>
      <c r="V11" s="99"/>
      <c r="W11" s="100"/>
      <c r="X11" s="99"/>
      <c r="Y11" s="99"/>
      <c r="Z11" s="100"/>
      <c r="AA11" s="100"/>
      <c r="AB11" s="104"/>
      <c r="AC11" s="105"/>
      <c r="AD11" s="106"/>
      <c r="AE11" s="107"/>
      <c r="AG11" s="100"/>
      <c r="AH11" s="100"/>
      <c r="AI11" s="100"/>
      <c r="AJ11" s="100"/>
      <c r="AM11" s="103"/>
      <c r="AN11" s="107"/>
      <c r="AO11" s="100"/>
      <c r="AP11" s="100"/>
      <c r="AQ11" s="100"/>
      <c r="AR11" s="100"/>
      <c r="AS11" s="100"/>
    </row>
    <row collapsed="false" customFormat="false" customHeight="false" hidden="false" ht="14" outlineLevel="0" r="12">
      <c r="A12" s="99"/>
      <c r="B12" s="99"/>
      <c r="C12" s="99"/>
      <c r="D12" s="99"/>
      <c r="E12" s="100"/>
      <c r="F12" s="101"/>
      <c r="G12" s="102"/>
      <c r="H12" s="99"/>
      <c r="I12" s="100"/>
      <c r="J12" s="103"/>
      <c r="K12" s="99"/>
      <c r="L12" s="99"/>
      <c r="M12" s="100"/>
      <c r="N12" s="100"/>
      <c r="O12" s="99"/>
      <c r="P12" s="104"/>
      <c r="Q12" s="105"/>
      <c r="R12" s="102"/>
      <c r="S12" s="100"/>
      <c r="T12" s="100"/>
      <c r="U12" s="100"/>
      <c r="V12" s="99"/>
      <c r="W12" s="100"/>
      <c r="X12" s="99"/>
      <c r="Y12" s="99"/>
      <c r="Z12" s="100"/>
      <c r="AA12" s="100"/>
      <c r="AB12" s="104"/>
      <c r="AC12" s="105"/>
      <c r="AD12" s="106"/>
      <c r="AE12" s="107"/>
      <c r="AG12" s="100"/>
      <c r="AH12" s="100"/>
      <c r="AI12" s="100"/>
      <c r="AJ12" s="100"/>
      <c r="AM12" s="103"/>
      <c r="AN12" s="107"/>
      <c r="AO12" s="100"/>
      <c r="AP12" s="100"/>
      <c r="AQ12" s="100"/>
      <c r="AR12" s="100"/>
      <c r="AS12" s="100"/>
    </row>
    <row collapsed="false" customFormat="false" customHeight="false" hidden="false" ht="14" outlineLevel="0" r="13">
      <c r="A13" s="99"/>
      <c r="B13" s="99"/>
      <c r="C13" s="99"/>
      <c r="D13" s="99"/>
      <c r="E13" s="100"/>
      <c r="F13" s="101"/>
      <c r="G13" s="102"/>
      <c r="H13" s="99"/>
      <c r="I13" s="100"/>
      <c r="J13" s="103"/>
      <c r="K13" s="99"/>
      <c r="L13" s="99"/>
      <c r="M13" s="100"/>
      <c r="N13" s="100"/>
      <c r="O13" s="99"/>
      <c r="P13" s="104"/>
      <c r="Q13" s="105"/>
      <c r="R13" s="102"/>
      <c r="S13" s="100"/>
      <c r="T13" s="100"/>
      <c r="U13" s="100"/>
      <c r="V13" s="99"/>
      <c r="W13" s="100"/>
      <c r="X13" s="99"/>
      <c r="Y13" s="99"/>
      <c r="Z13" s="100"/>
      <c r="AA13" s="100"/>
      <c r="AB13" s="104"/>
      <c r="AC13" s="105"/>
      <c r="AD13" s="106"/>
      <c r="AE13" s="107"/>
      <c r="AG13" s="100"/>
      <c r="AH13" s="100"/>
      <c r="AI13" s="100"/>
      <c r="AJ13" s="100"/>
      <c r="AM13" s="103"/>
      <c r="AN13" s="107"/>
      <c r="AO13" s="100"/>
      <c r="AP13" s="100"/>
      <c r="AQ13" s="100"/>
      <c r="AR13" s="100"/>
      <c r="AS13" s="100"/>
    </row>
    <row collapsed="false" customFormat="false" customHeight="false" hidden="false" ht="14" outlineLevel="0" r="14">
      <c r="A14" s="99"/>
      <c r="B14" s="99"/>
      <c r="C14" s="99"/>
      <c r="D14" s="99"/>
      <c r="E14" s="100"/>
      <c r="F14" s="101"/>
      <c r="G14" s="102"/>
      <c r="H14" s="99"/>
      <c r="I14" s="100"/>
      <c r="J14" s="103"/>
      <c r="K14" s="99"/>
      <c r="L14" s="99"/>
      <c r="M14" s="100"/>
      <c r="N14" s="100"/>
      <c r="O14" s="99"/>
      <c r="P14" s="104"/>
      <c r="Q14" s="105"/>
      <c r="R14" s="102"/>
      <c r="S14" s="100"/>
      <c r="T14" s="100"/>
      <c r="U14" s="100"/>
      <c r="V14" s="99"/>
      <c r="W14" s="100"/>
      <c r="X14" s="99"/>
      <c r="Y14" s="99"/>
      <c r="Z14" s="99"/>
      <c r="AA14" s="100"/>
      <c r="AB14" s="104"/>
      <c r="AC14" s="105"/>
      <c r="AD14" s="106"/>
      <c r="AE14" s="107"/>
      <c r="AG14" s="100"/>
      <c r="AH14" s="100"/>
      <c r="AI14" s="100"/>
      <c r="AJ14" s="100"/>
      <c r="AM14" s="103"/>
      <c r="AN14" s="107"/>
      <c r="AO14" s="100"/>
      <c r="AP14" s="100"/>
      <c r="AQ14" s="100"/>
      <c r="AR14" s="100"/>
      <c r="AS14" s="100"/>
    </row>
    <row collapsed="false" customFormat="false" customHeight="false" hidden="false" ht="14" outlineLevel="0" r="15">
      <c r="A15" s="99"/>
      <c r="B15" s="99"/>
      <c r="C15" s="99"/>
      <c r="D15" s="99"/>
      <c r="E15" s="100"/>
      <c r="F15" s="101"/>
      <c r="G15" s="102"/>
      <c r="H15" s="99"/>
      <c r="I15" s="100"/>
      <c r="J15" s="103"/>
      <c r="K15" s="99"/>
      <c r="L15" s="99"/>
      <c r="M15" s="100"/>
      <c r="N15" s="100"/>
      <c r="O15" s="99"/>
      <c r="P15" s="104"/>
      <c r="Q15" s="105"/>
      <c r="R15" s="102"/>
      <c r="S15" s="100"/>
      <c r="T15" s="100"/>
      <c r="U15" s="100"/>
      <c r="V15" s="99"/>
      <c r="W15" s="100"/>
      <c r="X15" s="99"/>
      <c r="Y15" s="99"/>
      <c r="Z15" s="99"/>
      <c r="AA15" s="100"/>
      <c r="AB15" s="104"/>
      <c r="AC15" s="105"/>
      <c r="AD15" s="106"/>
      <c r="AE15" s="107"/>
      <c r="AG15" s="100"/>
      <c r="AH15" s="100"/>
      <c r="AI15" s="100"/>
      <c r="AJ15" s="100"/>
      <c r="AM15" s="103"/>
      <c r="AN15" s="107"/>
      <c r="AO15" s="100"/>
      <c r="AP15" s="100"/>
      <c r="AQ15" s="100"/>
      <c r="AR15" s="100"/>
      <c r="AS15" s="100"/>
    </row>
    <row collapsed="false" customFormat="false" customHeight="false" hidden="false" ht="14" outlineLevel="0" r="16">
      <c r="A16" s="99"/>
      <c r="B16" s="99"/>
      <c r="C16" s="99"/>
      <c r="D16" s="99"/>
      <c r="E16" s="100"/>
      <c r="F16" s="101"/>
      <c r="G16" s="102"/>
      <c r="H16" s="99"/>
      <c r="I16" s="100"/>
      <c r="J16" s="103"/>
      <c r="K16" s="99"/>
      <c r="L16" s="99"/>
      <c r="M16" s="100"/>
      <c r="N16" s="100"/>
      <c r="O16" s="99"/>
      <c r="P16" s="104"/>
      <c r="Q16" s="105"/>
      <c r="R16" s="102"/>
      <c r="S16" s="100"/>
      <c r="T16" s="100"/>
      <c r="U16" s="100"/>
      <c r="V16" s="99"/>
      <c r="W16" s="100"/>
      <c r="X16" s="99"/>
      <c r="Y16" s="99"/>
      <c r="Z16" s="99"/>
      <c r="AA16" s="100"/>
      <c r="AB16" s="104"/>
      <c r="AC16" s="105"/>
      <c r="AD16" s="106"/>
      <c r="AE16" s="107"/>
      <c r="AG16" s="100"/>
      <c r="AH16" s="100"/>
      <c r="AI16" s="100"/>
      <c r="AJ16" s="100"/>
      <c r="AM16" s="103"/>
      <c r="AN16" s="107"/>
      <c r="AO16" s="100"/>
      <c r="AP16" s="100"/>
      <c r="AQ16" s="100"/>
      <c r="AR16" s="100"/>
      <c r="AS16" s="100"/>
    </row>
    <row collapsed="false" customFormat="false" customHeight="false" hidden="false" ht="14" outlineLevel="0" r="17">
      <c r="A17" s="99"/>
      <c r="B17" s="99"/>
      <c r="C17" s="99"/>
      <c r="D17" s="99"/>
      <c r="E17" s="100"/>
      <c r="F17" s="101"/>
      <c r="G17" s="102"/>
      <c r="H17" s="99"/>
      <c r="I17" s="100"/>
      <c r="J17" s="103"/>
      <c r="K17" s="99"/>
      <c r="L17" s="99"/>
      <c r="M17" s="100"/>
      <c r="N17" s="100"/>
      <c r="O17" s="99"/>
      <c r="P17" s="104"/>
      <c r="Q17" s="105"/>
      <c r="R17" s="102"/>
      <c r="S17" s="100"/>
      <c r="T17" s="100"/>
      <c r="U17" s="100"/>
      <c r="V17" s="99"/>
      <c r="W17" s="100"/>
      <c r="X17" s="99"/>
      <c r="Y17" s="99"/>
      <c r="Z17" s="99"/>
      <c r="AA17" s="100"/>
      <c r="AB17" s="104"/>
      <c r="AC17" s="105"/>
      <c r="AD17" s="106"/>
      <c r="AE17" s="107"/>
      <c r="AG17" s="100"/>
      <c r="AH17" s="100"/>
      <c r="AI17" s="100"/>
      <c r="AJ17" s="100"/>
      <c r="AM17" s="103"/>
      <c r="AN17" s="107"/>
      <c r="AO17" s="100"/>
      <c r="AP17" s="100"/>
      <c r="AQ17" s="100"/>
      <c r="AR17" s="100"/>
      <c r="AS17" s="100"/>
    </row>
    <row collapsed="false" customFormat="false" customHeight="false" hidden="false" ht="14" outlineLevel="0" r="18">
      <c r="A18" s="99"/>
      <c r="B18" s="99"/>
      <c r="C18" s="99"/>
      <c r="D18" s="99"/>
      <c r="E18" s="100"/>
      <c r="F18" s="101"/>
      <c r="G18" s="102"/>
      <c r="H18" s="99"/>
      <c r="I18" s="100"/>
      <c r="J18" s="103"/>
      <c r="K18" s="99"/>
      <c r="L18" s="99"/>
      <c r="M18" s="100"/>
      <c r="N18" s="100"/>
      <c r="O18" s="99"/>
      <c r="P18" s="104"/>
      <c r="Q18" s="105"/>
      <c r="R18" s="102"/>
      <c r="S18" s="100"/>
      <c r="T18" s="100"/>
      <c r="U18" s="100"/>
      <c r="V18" s="99"/>
      <c r="W18" s="100"/>
      <c r="X18" s="99"/>
      <c r="Y18" s="99"/>
      <c r="Z18" s="99"/>
      <c r="AA18" s="100"/>
      <c r="AB18" s="104"/>
      <c r="AC18" s="105"/>
      <c r="AD18" s="106"/>
      <c r="AE18" s="107"/>
      <c r="AG18" s="100"/>
      <c r="AH18" s="100"/>
      <c r="AI18" s="100"/>
      <c r="AJ18" s="100"/>
      <c r="AM18" s="103"/>
      <c r="AN18" s="107"/>
      <c r="AO18" s="100"/>
      <c r="AP18" s="100"/>
      <c r="AQ18" s="100"/>
      <c r="AR18" s="100"/>
      <c r="AS18" s="100"/>
    </row>
    <row collapsed="false" customFormat="false" customHeight="false" hidden="false" ht="14" outlineLevel="0" r="19">
      <c r="A19" s="99"/>
      <c r="B19" s="99"/>
      <c r="C19" s="99"/>
      <c r="D19" s="99"/>
      <c r="E19" s="100"/>
      <c r="F19" s="101"/>
      <c r="G19" s="102"/>
      <c r="H19" s="99"/>
      <c r="I19" s="100"/>
      <c r="J19" s="103"/>
      <c r="K19" s="99"/>
      <c r="L19" s="99"/>
      <c r="M19" s="100"/>
      <c r="N19" s="100"/>
      <c r="O19" s="99"/>
      <c r="P19" s="104"/>
      <c r="Q19" s="105"/>
      <c r="R19" s="102"/>
      <c r="S19" s="100"/>
      <c r="T19" s="100"/>
      <c r="U19" s="100"/>
      <c r="V19" s="99"/>
      <c r="W19" s="100"/>
      <c r="X19" s="99"/>
      <c r="Y19" s="99"/>
      <c r="Z19" s="99"/>
      <c r="AA19" s="100"/>
      <c r="AB19" s="104"/>
      <c r="AC19" s="105"/>
      <c r="AD19" s="106"/>
      <c r="AE19" s="107"/>
      <c r="AG19" s="100"/>
      <c r="AH19" s="100"/>
      <c r="AI19" s="100"/>
      <c r="AJ19" s="100"/>
      <c r="AM19" s="103"/>
      <c r="AN19" s="107"/>
      <c r="AO19" s="100"/>
      <c r="AP19" s="100"/>
      <c r="AQ19" s="100"/>
      <c r="AR19" s="100"/>
      <c r="AS19" s="100"/>
    </row>
    <row collapsed="false" customFormat="false" customHeight="false" hidden="false" ht="14" outlineLevel="0" r="20">
      <c r="A20" s="99"/>
      <c r="B20" s="99"/>
      <c r="C20" s="99"/>
      <c r="D20" s="99"/>
      <c r="E20" s="100"/>
      <c r="F20" s="101"/>
      <c r="G20" s="102"/>
      <c r="H20" s="99"/>
      <c r="I20" s="100"/>
      <c r="J20" s="103"/>
      <c r="K20" s="99"/>
      <c r="L20" s="99"/>
      <c r="M20" s="100"/>
      <c r="N20" s="100"/>
      <c r="O20" s="99"/>
      <c r="P20" s="104"/>
      <c r="Q20" s="105"/>
      <c r="R20" s="102"/>
      <c r="S20" s="100"/>
      <c r="T20" s="100"/>
      <c r="U20" s="100"/>
      <c r="V20" s="99"/>
      <c r="W20" s="100"/>
      <c r="X20" s="99"/>
      <c r="Y20" s="99"/>
      <c r="Z20" s="99"/>
      <c r="AA20" s="100"/>
      <c r="AB20" s="104"/>
      <c r="AC20" s="105"/>
      <c r="AD20" s="106"/>
      <c r="AE20" s="107"/>
      <c r="AG20" s="100"/>
      <c r="AH20" s="100"/>
      <c r="AI20" s="100"/>
      <c r="AJ20" s="100"/>
      <c r="AM20" s="103"/>
      <c r="AN20" s="107"/>
      <c r="AO20" s="100"/>
      <c r="AP20" s="100"/>
      <c r="AQ20" s="100"/>
      <c r="AR20" s="100"/>
      <c r="AS20" s="100"/>
    </row>
    <row collapsed="false" customFormat="false" customHeight="false" hidden="false" ht="14" outlineLevel="0" r="21">
      <c r="A21" s="99"/>
      <c r="B21" s="99"/>
      <c r="C21" s="99"/>
      <c r="D21" s="99"/>
      <c r="E21" s="100"/>
      <c r="F21" s="101"/>
      <c r="G21" s="102"/>
      <c r="H21" s="99"/>
      <c r="I21" s="100"/>
      <c r="J21" s="103"/>
      <c r="K21" s="99"/>
      <c r="L21" s="99"/>
      <c r="M21" s="100"/>
      <c r="N21" s="100"/>
      <c r="O21" s="99"/>
      <c r="P21" s="104"/>
      <c r="Q21" s="105"/>
      <c r="R21" s="102"/>
      <c r="S21" s="100"/>
      <c r="T21" s="100"/>
      <c r="U21" s="100"/>
      <c r="V21" s="99"/>
      <c r="W21" s="100"/>
      <c r="X21" s="99"/>
      <c r="Y21" s="99"/>
      <c r="Z21" s="99"/>
      <c r="AA21" s="100"/>
      <c r="AB21" s="104"/>
      <c r="AC21" s="105"/>
      <c r="AD21" s="106"/>
      <c r="AE21" s="107"/>
      <c r="AG21" s="100"/>
      <c r="AH21" s="100"/>
      <c r="AI21" s="100"/>
      <c r="AJ21" s="100"/>
      <c r="AM21" s="103"/>
      <c r="AN21" s="107"/>
      <c r="AO21" s="100"/>
      <c r="AP21" s="100"/>
      <c r="AQ21" s="100"/>
      <c r="AR21" s="100"/>
      <c r="AS21" s="100"/>
    </row>
    <row collapsed="false" customFormat="false" customHeight="false" hidden="false" ht="14" outlineLevel="0" r="22">
      <c r="A22" s="99"/>
      <c r="B22" s="99"/>
      <c r="C22" s="99"/>
      <c r="D22" s="99"/>
      <c r="E22" s="100"/>
      <c r="F22" s="101"/>
      <c r="G22" s="102"/>
      <c r="H22" s="99"/>
      <c r="I22" s="100"/>
      <c r="J22" s="103"/>
      <c r="K22" s="99"/>
      <c r="L22" s="99"/>
      <c r="M22" s="100"/>
      <c r="N22" s="100"/>
      <c r="O22" s="99"/>
      <c r="P22" s="104"/>
      <c r="Q22" s="105"/>
      <c r="R22" s="102"/>
      <c r="S22" s="100"/>
      <c r="T22" s="100"/>
      <c r="U22" s="100"/>
      <c r="V22" s="99"/>
      <c r="W22" s="100"/>
      <c r="X22" s="99"/>
      <c r="Y22" s="99"/>
      <c r="Z22" s="99"/>
      <c r="AA22" s="100"/>
      <c r="AB22" s="104"/>
      <c r="AC22" s="105"/>
      <c r="AD22" s="106"/>
      <c r="AE22" s="107"/>
      <c r="AG22" s="100"/>
      <c r="AH22" s="100"/>
      <c r="AI22" s="100"/>
      <c r="AJ22" s="100"/>
      <c r="AM22" s="103"/>
      <c r="AN22" s="107"/>
      <c r="AO22" s="100"/>
      <c r="AP22" s="100"/>
      <c r="AQ22" s="100"/>
      <c r="AR22" s="100"/>
      <c r="AS22" s="100"/>
    </row>
    <row collapsed="false" customFormat="false" customHeight="false" hidden="false" ht="14" outlineLevel="0" r="23">
      <c r="A23" s="99"/>
      <c r="B23" s="99"/>
      <c r="C23" s="99"/>
      <c r="D23" s="99"/>
      <c r="E23" s="100"/>
      <c r="F23" s="101"/>
      <c r="G23" s="102"/>
      <c r="H23" s="99"/>
      <c r="I23" s="100"/>
      <c r="J23" s="103"/>
      <c r="K23" s="99"/>
      <c r="L23" s="99"/>
      <c r="M23" s="100"/>
      <c r="N23" s="100"/>
      <c r="O23" s="99"/>
      <c r="P23" s="104"/>
      <c r="Q23" s="105"/>
      <c r="R23" s="102"/>
      <c r="S23" s="100"/>
      <c r="T23" s="100"/>
      <c r="U23" s="100"/>
      <c r="V23" s="99"/>
      <c r="W23" s="100"/>
      <c r="X23" s="99"/>
      <c r="Y23" s="99"/>
      <c r="Z23" s="99"/>
      <c r="AA23" s="100"/>
      <c r="AB23" s="104"/>
      <c r="AC23" s="105"/>
      <c r="AD23" s="106"/>
      <c r="AE23" s="107"/>
      <c r="AG23" s="100"/>
      <c r="AH23" s="100"/>
      <c r="AI23" s="100"/>
      <c r="AJ23" s="100"/>
      <c r="AM23" s="103"/>
      <c r="AN23" s="107"/>
      <c r="AO23" s="100"/>
      <c r="AP23" s="100"/>
      <c r="AQ23" s="100"/>
      <c r="AR23" s="100"/>
      <c r="AS23" s="100"/>
    </row>
    <row collapsed="false" customFormat="false" customHeight="false" hidden="false" ht="14" outlineLevel="0" r="24">
      <c r="A24" s="99"/>
      <c r="B24" s="99"/>
      <c r="C24" s="99"/>
      <c r="D24" s="99"/>
      <c r="E24" s="100"/>
      <c r="F24" s="101"/>
      <c r="G24" s="102"/>
      <c r="H24" s="99"/>
      <c r="I24" s="100"/>
      <c r="J24" s="103"/>
      <c r="K24" s="99"/>
      <c r="L24" s="99"/>
      <c r="M24" s="100"/>
      <c r="N24" s="100"/>
      <c r="O24" s="99"/>
      <c r="P24" s="104"/>
      <c r="Q24" s="105"/>
      <c r="R24" s="102"/>
      <c r="S24" s="100"/>
      <c r="T24" s="100"/>
      <c r="U24" s="100"/>
      <c r="V24" s="99"/>
      <c r="W24" s="100"/>
      <c r="X24" s="99"/>
      <c r="Y24" s="99"/>
      <c r="Z24" s="99"/>
      <c r="AA24" s="100"/>
      <c r="AB24" s="104"/>
      <c r="AC24" s="105"/>
      <c r="AD24" s="106"/>
      <c r="AE24" s="107"/>
      <c r="AG24" s="100"/>
      <c r="AH24" s="100"/>
      <c r="AI24" s="100"/>
      <c r="AJ24" s="100"/>
      <c r="AM24" s="103"/>
      <c r="AN24" s="107"/>
      <c r="AO24" s="100"/>
      <c r="AP24" s="100"/>
      <c r="AQ24" s="100"/>
      <c r="AR24" s="100"/>
      <c r="AS24" s="100"/>
    </row>
    <row collapsed="false" customFormat="false" customHeight="false" hidden="false" ht="14" outlineLevel="0" r="25">
      <c r="A25" s="99"/>
      <c r="B25" s="99"/>
      <c r="C25" s="99"/>
      <c r="D25" s="99"/>
      <c r="E25" s="100"/>
      <c r="F25" s="101"/>
      <c r="G25" s="102"/>
      <c r="H25" s="99"/>
      <c r="I25" s="100"/>
      <c r="J25" s="103"/>
      <c r="K25" s="99"/>
      <c r="L25" s="99"/>
      <c r="M25" s="100"/>
      <c r="N25" s="100"/>
      <c r="O25" s="99"/>
      <c r="P25" s="104"/>
      <c r="Q25" s="105"/>
      <c r="R25" s="102"/>
      <c r="S25" s="100"/>
      <c r="T25" s="100"/>
      <c r="U25" s="100"/>
      <c r="V25" s="99"/>
      <c r="W25" s="100"/>
      <c r="X25" s="99"/>
      <c r="Y25" s="99"/>
      <c r="Z25" s="99"/>
      <c r="AA25" s="100"/>
      <c r="AB25" s="104"/>
      <c r="AC25" s="105"/>
      <c r="AD25" s="106"/>
      <c r="AE25" s="107"/>
      <c r="AG25" s="100"/>
      <c r="AH25" s="100"/>
      <c r="AI25" s="100"/>
      <c r="AJ25" s="100"/>
      <c r="AM25" s="103"/>
      <c r="AN25" s="107"/>
      <c r="AO25" s="100"/>
      <c r="AP25" s="100"/>
      <c r="AQ25" s="100"/>
      <c r="AR25" s="100"/>
      <c r="AS25" s="100"/>
    </row>
    <row collapsed="false" customFormat="false" customHeight="false" hidden="false" ht="14" outlineLevel="0" r="26">
      <c r="A26" s="99"/>
      <c r="B26" s="99"/>
      <c r="C26" s="99"/>
      <c r="D26" s="99"/>
      <c r="F26" s="101"/>
      <c r="G26" s="102"/>
      <c r="H26" s="99"/>
      <c r="I26" s="100" t="str">
        <f aca="false">IF($H26="none",0,"")</f>
        <v/>
      </c>
      <c r="J26" s="103"/>
      <c r="K26" s="107"/>
      <c r="L26" s="99"/>
      <c r="M26" s="100" t="str">
        <f aca="false">IF(L26="","","MGED Ontology")</f>
        <v/>
      </c>
      <c r="N26" s="100" t="str">
        <f aca="false">IF($L26="whole_organism","all","")</f>
        <v/>
      </c>
      <c r="O26" s="99"/>
      <c r="P26" s="104"/>
      <c r="Q26" s="105"/>
      <c r="R26" s="102"/>
      <c r="V26" s="99"/>
      <c r="X26" s="99"/>
      <c r="Z26" s="100" t="str">
        <f aca="false">IF(Y26="","","total_RNA")</f>
        <v/>
      </c>
      <c r="AA26" s="100" t="str">
        <f aca="false">IF(Z26="","","MGED Ontology")</f>
        <v/>
      </c>
      <c r="AB26" s="104"/>
      <c r="AC26" s="105"/>
      <c r="AD26" s="106"/>
      <c r="AE26" s="107"/>
      <c r="AG26" s="100" t="str">
        <f aca="false">IF(AF26="","","high_throughput_sequencing")</f>
        <v/>
      </c>
      <c r="AH26" s="100" t="str">
        <f aca="false">IF(AF26="","","NON GENOMIC")</f>
        <v/>
      </c>
      <c r="AI26" s="100" t="str">
        <f aca="false">IF(AF26="","","polyA")</f>
        <v/>
      </c>
      <c r="AJ26" s="100" t="str">
        <f aca="false">IF(AF26="","","RANDOM")</f>
        <v/>
      </c>
      <c r="AM26" s="103"/>
      <c r="AN26" s="107" t="str">
        <f aca="false">IF(B26="","",B26)</f>
        <v/>
      </c>
      <c r="AO26" s="100" t="str">
        <f aca="false">IF(C26="","",C26)</f>
        <v/>
      </c>
      <c r="AP26" s="100" t="str">
        <f aca="false">IF(E26="","",E26)</f>
        <v/>
      </c>
      <c r="AQ26" s="100" t="str">
        <f aca="false">IF(F26="","",F26)</f>
        <v/>
      </c>
      <c r="AR26" s="100" t="str">
        <f aca="false">IF(N26="","",N26)</f>
        <v/>
      </c>
      <c r="AS26" s="100" t="str">
        <f aca="false">IF(G26="","",IF(ISNUMBER(SEARCH("rotenone",G26)),"Rotenone",IF(ISNUMBER(SEARCH("standard",G26)),"Standard", G26) ))</f>
        <v/>
      </c>
    </row>
    <row collapsed="false" customFormat="false" customHeight="false" hidden="false" ht="14" outlineLevel="0" r="27">
      <c r="A27" s="99"/>
      <c r="B27" s="99"/>
      <c r="C27" s="99"/>
      <c r="D27" s="99"/>
      <c r="F27" s="101"/>
      <c r="G27" s="102"/>
      <c r="H27" s="99"/>
      <c r="I27" s="100" t="str">
        <f aca="false">IF($H27="none",0,"")</f>
        <v/>
      </c>
      <c r="J27" s="103"/>
      <c r="K27" s="107"/>
      <c r="L27" s="99"/>
      <c r="M27" s="100" t="str">
        <f aca="false">IF(L27="","","MGED Ontology")</f>
        <v/>
      </c>
      <c r="N27" s="100" t="str">
        <f aca="false">IF($L27="whole_organism","all","")</f>
        <v/>
      </c>
      <c r="O27" s="99"/>
      <c r="P27" s="104"/>
      <c r="Q27" s="105"/>
      <c r="R27" s="102"/>
      <c r="V27" s="99"/>
      <c r="X27" s="99"/>
      <c r="Z27" s="100" t="str">
        <f aca="false">IF(Y27="","","total_RNA")</f>
        <v/>
      </c>
      <c r="AA27" s="100" t="str">
        <f aca="false">IF(Z27="","","MGED Ontology")</f>
        <v/>
      </c>
      <c r="AB27" s="104"/>
      <c r="AC27" s="105"/>
      <c r="AD27" s="106"/>
      <c r="AE27" s="107"/>
      <c r="AG27" s="100" t="str">
        <f aca="false">IF(AF27="","","high_throughput_sequencing")</f>
        <v/>
      </c>
      <c r="AH27" s="100" t="str">
        <f aca="false">IF(AF27="","","NON GENOMIC")</f>
        <v/>
      </c>
      <c r="AI27" s="100" t="str">
        <f aca="false">IF(AF27="","","polyA")</f>
        <v/>
      </c>
      <c r="AJ27" s="100" t="str">
        <f aca="false">IF(AF27="","","RANDOM")</f>
        <v/>
      </c>
      <c r="AM27" s="103"/>
      <c r="AN27" s="107" t="str">
        <f aca="false">IF(B27="","",B27)</f>
        <v/>
      </c>
      <c r="AO27" s="100" t="str">
        <f aca="false">IF(C27="","",C27)</f>
        <v/>
      </c>
      <c r="AP27" s="100" t="str">
        <f aca="false">IF(E27="","",E27)</f>
        <v/>
      </c>
      <c r="AQ27" s="100" t="str">
        <f aca="false">IF(F27="","",F27)</f>
        <v/>
      </c>
      <c r="AR27" s="100" t="str">
        <f aca="false">IF(N27="","",N27)</f>
        <v/>
      </c>
      <c r="AS27" s="100" t="str">
        <f aca="false">IF(G27="","",IF(ISNUMBER(SEARCH("rotenone",G27)),"Rotenone",IF(ISNUMBER(SEARCH("standard",G27)),"Standard", G27) ))</f>
        <v/>
      </c>
    </row>
    <row collapsed="false" customFormat="false" customHeight="false" hidden="false" ht="14" outlineLevel="0" r="28">
      <c r="A28" s="99"/>
      <c r="B28" s="99"/>
      <c r="C28" s="99"/>
      <c r="D28" s="99"/>
      <c r="F28" s="101"/>
      <c r="G28" s="102"/>
      <c r="H28" s="99"/>
      <c r="I28" s="100" t="str">
        <f aca="false">IF($H28="none",0,"")</f>
        <v/>
      </c>
      <c r="J28" s="103"/>
      <c r="K28" s="107"/>
      <c r="L28" s="99"/>
      <c r="M28" s="100" t="str">
        <f aca="false">IF(L28="","","MGED Ontology")</f>
        <v/>
      </c>
      <c r="N28" s="100" t="str">
        <f aca="false">IF($L28="whole_organism","all","")</f>
        <v/>
      </c>
      <c r="O28" s="99"/>
      <c r="P28" s="104"/>
      <c r="Q28" s="105"/>
      <c r="R28" s="102"/>
      <c r="V28" s="99"/>
      <c r="X28" s="99"/>
      <c r="Z28" s="100" t="str">
        <f aca="false">IF(Y28="","","total_RNA")</f>
        <v/>
      </c>
      <c r="AA28" s="100" t="str">
        <f aca="false">IF(Z28="","","MGED Ontology")</f>
        <v/>
      </c>
      <c r="AB28" s="104"/>
      <c r="AC28" s="105"/>
      <c r="AD28" s="106"/>
      <c r="AE28" s="107"/>
      <c r="AG28" s="100" t="str">
        <f aca="false">IF(AF28="","","high_throughput_sequencing")</f>
        <v/>
      </c>
      <c r="AH28" s="100" t="str">
        <f aca="false">IF(AF28="","","NON GENOMIC")</f>
        <v/>
      </c>
      <c r="AI28" s="100" t="str">
        <f aca="false">IF(AF28="","","polyA")</f>
        <v/>
      </c>
      <c r="AJ28" s="100" t="str">
        <f aca="false">IF(AF28="","","RANDOM")</f>
        <v/>
      </c>
      <c r="AM28" s="103"/>
      <c r="AN28" s="107" t="str">
        <f aca="false">IF(B28="","",B28)</f>
        <v/>
      </c>
      <c r="AO28" s="100" t="str">
        <f aca="false">IF(C28="","",C28)</f>
        <v/>
      </c>
      <c r="AP28" s="100" t="str">
        <f aca="false">IF(E28="","",E28)</f>
        <v/>
      </c>
      <c r="AQ28" s="100" t="str">
        <f aca="false">IF(F28="","",F28)</f>
        <v/>
      </c>
      <c r="AR28" s="100" t="str">
        <f aca="false">IF(N28="","",N28)</f>
        <v/>
      </c>
      <c r="AS28" s="100" t="str">
        <f aca="false">IF(G28="","",IF(ISNUMBER(SEARCH("rotenone",G28)),"Rotenone",IF(ISNUMBER(SEARCH("standard",G28)),"Standard", G28) ))</f>
        <v/>
      </c>
    </row>
    <row collapsed="false" customFormat="false" customHeight="false" hidden="false" ht="14" outlineLevel="0" r="29">
      <c r="A29" s="99"/>
      <c r="B29" s="99"/>
      <c r="C29" s="99"/>
      <c r="D29" s="99"/>
      <c r="F29" s="101"/>
      <c r="G29" s="102"/>
      <c r="H29" s="99"/>
      <c r="I29" s="100" t="str">
        <f aca="false">IF($H29="none",0,"")</f>
        <v/>
      </c>
      <c r="J29" s="103"/>
      <c r="K29" s="107"/>
      <c r="L29" s="99"/>
      <c r="M29" s="100" t="str">
        <f aca="false">IF(L29="","","MGED Ontology")</f>
        <v/>
      </c>
      <c r="N29" s="100" t="str">
        <f aca="false">IF($L29="whole_organism","all","")</f>
        <v/>
      </c>
      <c r="O29" s="99"/>
      <c r="P29" s="104"/>
      <c r="Q29" s="105"/>
      <c r="R29" s="102"/>
      <c r="V29" s="99"/>
      <c r="X29" s="99"/>
      <c r="Z29" s="100" t="str">
        <f aca="false">IF(Y29="","","total_RNA")</f>
        <v/>
      </c>
      <c r="AA29" s="100" t="str">
        <f aca="false">IF(Z29="","","MGED Ontology")</f>
        <v/>
      </c>
      <c r="AB29" s="104"/>
      <c r="AC29" s="105"/>
      <c r="AD29" s="106"/>
      <c r="AE29" s="107"/>
      <c r="AG29" s="100" t="str">
        <f aca="false">IF(AF29="","","high_throughput_sequencing")</f>
        <v/>
      </c>
      <c r="AH29" s="100" t="str">
        <f aca="false">IF(AF29="","","NON GENOMIC")</f>
        <v/>
      </c>
      <c r="AI29" s="100" t="str">
        <f aca="false">IF(AF29="","","polyA")</f>
        <v/>
      </c>
      <c r="AJ29" s="100" t="str">
        <f aca="false">IF(AF29="","","RANDOM")</f>
        <v/>
      </c>
      <c r="AM29" s="103"/>
      <c r="AN29" s="107" t="str">
        <f aca="false">IF(B29="","",B29)</f>
        <v/>
      </c>
      <c r="AO29" s="100" t="str">
        <f aca="false">IF(C29="","",C29)</f>
        <v/>
      </c>
      <c r="AP29" s="100" t="str">
        <f aca="false">IF(E29="","",E29)</f>
        <v/>
      </c>
      <c r="AQ29" s="100" t="str">
        <f aca="false">IF(F29="","",F29)</f>
        <v/>
      </c>
      <c r="AR29" s="100" t="str">
        <f aca="false">IF(N29="","",N29)</f>
        <v/>
      </c>
      <c r="AS29" s="100" t="str">
        <f aca="false">IF(G29="","",IF(ISNUMBER(SEARCH("rotenone",G29)),"Rotenone",IF(ISNUMBER(SEARCH("standard",G29)),"Standard", G29) ))</f>
        <v/>
      </c>
    </row>
    <row collapsed="false" customFormat="false" customHeight="false" hidden="false" ht="14" outlineLevel="0" r="30">
      <c r="A30" s="99"/>
      <c r="B30" s="99"/>
      <c r="C30" s="99"/>
      <c r="D30" s="99"/>
      <c r="F30" s="101"/>
      <c r="G30" s="102"/>
      <c r="H30" s="99"/>
      <c r="I30" s="100" t="str">
        <f aca="false">IF($H30="none",0,"")</f>
        <v/>
      </c>
      <c r="J30" s="103"/>
      <c r="K30" s="107"/>
      <c r="L30" s="99"/>
      <c r="M30" s="100" t="str">
        <f aca="false">IF(L30="","","MGED Ontology")</f>
        <v/>
      </c>
      <c r="N30" s="100" t="str">
        <f aca="false">IF($L30="whole_organism","all","")</f>
        <v/>
      </c>
      <c r="O30" s="99"/>
      <c r="P30" s="104"/>
      <c r="Q30" s="105"/>
      <c r="R30" s="102"/>
      <c r="V30" s="99"/>
      <c r="X30" s="99"/>
      <c r="Z30" s="100" t="str">
        <f aca="false">IF(Y30="","","total_RNA")</f>
        <v/>
      </c>
      <c r="AA30" s="100" t="str">
        <f aca="false">IF(Z30="","","MGED Ontology")</f>
        <v/>
      </c>
      <c r="AB30" s="104"/>
      <c r="AC30" s="105"/>
      <c r="AD30" s="106"/>
      <c r="AE30" s="107"/>
      <c r="AG30" s="100" t="str">
        <f aca="false">IF(AF30="","","high_throughput_sequencing")</f>
        <v/>
      </c>
      <c r="AH30" s="100" t="str">
        <f aca="false">IF(AF30="","","NON GENOMIC")</f>
        <v/>
      </c>
      <c r="AI30" s="100" t="str">
        <f aca="false">IF(AF30="","","polyA")</f>
        <v/>
      </c>
      <c r="AJ30" s="100" t="str">
        <f aca="false">IF(AF30="","","RANDOM")</f>
        <v/>
      </c>
      <c r="AM30" s="103"/>
      <c r="AN30" s="107" t="str">
        <f aca="false">IF(B30="","",B30)</f>
        <v/>
      </c>
      <c r="AO30" s="100" t="str">
        <f aca="false">IF(C30="","",C30)</f>
        <v/>
      </c>
      <c r="AP30" s="100" t="str">
        <f aca="false">IF(E30="","",E30)</f>
        <v/>
      </c>
      <c r="AQ30" s="100" t="str">
        <f aca="false">IF(F30="","",F30)</f>
        <v/>
      </c>
      <c r="AR30" s="100" t="str">
        <f aca="false">IF(N30="","",N30)</f>
        <v/>
      </c>
      <c r="AS30" s="100" t="str">
        <f aca="false">IF(G30="","",IF(ISNUMBER(SEARCH("rotenone",G30)),"Rotenone",IF(ISNUMBER(SEARCH("standard",G30)),"Standard", G30) ))</f>
        <v/>
      </c>
    </row>
    <row collapsed="false" customFormat="false" customHeight="false" hidden="false" ht="14" outlineLevel="0" r="31">
      <c r="A31" s="99"/>
      <c r="B31" s="99"/>
      <c r="C31" s="99"/>
      <c r="D31" s="99"/>
      <c r="F31" s="101"/>
      <c r="G31" s="102"/>
      <c r="H31" s="99"/>
      <c r="I31" s="100" t="str">
        <f aca="false">IF($H31="none",0,"")</f>
        <v/>
      </c>
      <c r="J31" s="103"/>
      <c r="K31" s="107"/>
      <c r="L31" s="99"/>
      <c r="M31" s="100" t="str">
        <f aca="false">IF(L31="","","MGED Ontology")</f>
        <v/>
      </c>
      <c r="N31" s="100" t="str">
        <f aca="false">IF($L31="whole_organism","all","")</f>
        <v/>
      </c>
      <c r="O31" s="99"/>
      <c r="P31" s="104"/>
      <c r="Q31" s="105"/>
      <c r="R31" s="102"/>
      <c r="V31" s="99"/>
      <c r="X31" s="99"/>
      <c r="Z31" s="100" t="str">
        <f aca="false">IF(Y31="","","total_RNA")</f>
        <v/>
      </c>
      <c r="AA31" s="100" t="str">
        <f aca="false">IF(Z31="","","MGED Ontology")</f>
        <v/>
      </c>
      <c r="AB31" s="104"/>
      <c r="AC31" s="105"/>
      <c r="AD31" s="106"/>
      <c r="AE31" s="107"/>
      <c r="AG31" s="100" t="str">
        <f aca="false">IF(AF31="","","high_throughput_sequencing")</f>
        <v/>
      </c>
      <c r="AH31" s="100" t="str">
        <f aca="false">IF(AF31="","","NON GENOMIC")</f>
        <v/>
      </c>
      <c r="AI31" s="100" t="str">
        <f aca="false">IF(AF31="","","polyA")</f>
        <v/>
      </c>
      <c r="AJ31" s="100" t="str">
        <f aca="false">IF(AF31="","","RANDOM")</f>
        <v/>
      </c>
      <c r="AM31" s="103"/>
      <c r="AN31" s="107" t="str">
        <f aca="false">IF(B31="","",B31)</f>
        <v/>
      </c>
      <c r="AO31" s="100" t="str">
        <f aca="false">IF(C31="","",C31)</f>
        <v/>
      </c>
      <c r="AP31" s="100" t="str">
        <f aca="false">IF(E31="","",E31)</f>
        <v/>
      </c>
      <c r="AQ31" s="100" t="str">
        <f aca="false">IF(F31="","",F31)</f>
        <v/>
      </c>
      <c r="AR31" s="100" t="str">
        <f aca="false">IF(N31="","",N31)</f>
        <v/>
      </c>
      <c r="AS31" s="100" t="str">
        <f aca="false">IF(G31="","",IF(ISNUMBER(SEARCH("rotenone",G31)),"Rotenone",IF(ISNUMBER(SEARCH("standard",G31)),"Standard", G31) ))</f>
        <v/>
      </c>
    </row>
    <row collapsed="false" customFormat="false" customHeight="false" hidden="false" ht="14" outlineLevel="0" r="32">
      <c r="A32" s="99"/>
      <c r="B32" s="99"/>
      <c r="C32" s="99"/>
      <c r="D32" s="99"/>
      <c r="F32" s="101"/>
      <c r="G32" s="102"/>
      <c r="H32" s="99"/>
      <c r="I32" s="100" t="str">
        <f aca="false">IF($H32="none",0,"")</f>
        <v/>
      </c>
      <c r="J32" s="103"/>
      <c r="K32" s="107"/>
      <c r="L32" s="99"/>
      <c r="M32" s="100" t="str">
        <f aca="false">IF(L32="","","MGED Ontology")</f>
        <v/>
      </c>
      <c r="N32" s="100" t="str">
        <f aca="false">IF($L32="whole_organism","all","")</f>
        <v/>
      </c>
      <c r="O32" s="99"/>
      <c r="P32" s="104"/>
      <c r="Q32" s="105"/>
      <c r="R32" s="102"/>
      <c r="V32" s="99"/>
      <c r="X32" s="99"/>
      <c r="Z32" s="100" t="str">
        <f aca="false">IF(Y32="","","total_RNA")</f>
        <v/>
      </c>
      <c r="AA32" s="100" t="str">
        <f aca="false">IF(Z32="","","MGED Ontology")</f>
        <v/>
      </c>
      <c r="AB32" s="104"/>
      <c r="AC32" s="105"/>
      <c r="AD32" s="106"/>
      <c r="AE32" s="107"/>
      <c r="AG32" s="100" t="str">
        <f aca="false">IF(AF32="","","high_throughput_sequencing")</f>
        <v/>
      </c>
      <c r="AH32" s="100" t="str">
        <f aca="false">IF(AF32="","","NON GENOMIC")</f>
        <v/>
      </c>
      <c r="AI32" s="100" t="str">
        <f aca="false">IF(AF32="","","polyA")</f>
        <v/>
      </c>
      <c r="AJ32" s="100" t="str">
        <f aca="false">IF(AF32="","","RANDOM")</f>
        <v/>
      </c>
      <c r="AM32" s="103"/>
      <c r="AN32" s="107" t="str">
        <f aca="false">IF(B32="","",B32)</f>
        <v/>
      </c>
      <c r="AO32" s="100" t="str">
        <f aca="false">IF(C32="","",C32)</f>
        <v/>
      </c>
      <c r="AP32" s="100" t="str">
        <f aca="false">IF(E32="","",E32)</f>
        <v/>
      </c>
      <c r="AQ32" s="100" t="str">
        <f aca="false">IF(F32="","",F32)</f>
        <v/>
      </c>
      <c r="AR32" s="100" t="str">
        <f aca="false">IF(N32="","",N32)</f>
        <v/>
      </c>
      <c r="AS32" s="100" t="str">
        <f aca="false">IF(G32="","",IF(ISNUMBER(SEARCH("rotenone",G32)),"Rotenone",IF(ISNUMBER(SEARCH("standard",G32)),"Standard", G32) ))</f>
        <v/>
      </c>
    </row>
    <row collapsed="false" customFormat="false" customHeight="false" hidden="false" ht="14" outlineLevel="0" r="33">
      <c r="A33" s="99"/>
      <c r="B33" s="99"/>
      <c r="C33" s="99"/>
      <c r="D33" s="99"/>
      <c r="F33" s="101"/>
      <c r="G33" s="102"/>
      <c r="H33" s="99"/>
      <c r="I33" s="100" t="str">
        <f aca="false">IF($H33="none",0,"")</f>
        <v/>
      </c>
      <c r="J33" s="103"/>
      <c r="K33" s="107"/>
      <c r="L33" s="99"/>
      <c r="M33" s="100" t="str">
        <f aca="false">IF(L33="","","MGED Ontology")</f>
        <v/>
      </c>
      <c r="N33" s="100" t="str">
        <f aca="false">IF($L33="whole_organism","all","")</f>
        <v/>
      </c>
      <c r="O33" s="99"/>
      <c r="P33" s="104"/>
      <c r="Q33" s="105"/>
      <c r="R33" s="102"/>
      <c r="V33" s="99"/>
      <c r="X33" s="99"/>
      <c r="Z33" s="100" t="str">
        <f aca="false">IF(Y33="","","total_RNA")</f>
        <v/>
      </c>
      <c r="AA33" s="100" t="str">
        <f aca="false">IF(Z33="","","MGED Ontology")</f>
        <v/>
      </c>
      <c r="AB33" s="104"/>
      <c r="AC33" s="105"/>
      <c r="AD33" s="106"/>
      <c r="AE33" s="107"/>
      <c r="AG33" s="100" t="str">
        <f aca="false">IF(AF33="","","high_throughput_sequencing")</f>
        <v/>
      </c>
      <c r="AH33" s="100" t="str">
        <f aca="false">IF(AF33="","","NON GENOMIC")</f>
        <v/>
      </c>
      <c r="AI33" s="100" t="str">
        <f aca="false">IF(AF33="","","polyA")</f>
        <v/>
      </c>
      <c r="AJ33" s="100" t="str">
        <f aca="false">IF(AF33="","","RANDOM")</f>
        <v/>
      </c>
      <c r="AM33" s="103"/>
      <c r="AN33" s="107" t="str">
        <f aca="false">IF(B33="","",B33)</f>
        <v/>
      </c>
      <c r="AO33" s="100" t="str">
        <f aca="false">IF(C33="","",C33)</f>
        <v/>
      </c>
      <c r="AP33" s="100" t="str">
        <f aca="false">IF(E33="","",E33)</f>
        <v/>
      </c>
      <c r="AQ33" s="100" t="str">
        <f aca="false">IF(F33="","",F33)</f>
        <v/>
      </c>
      <c r="AR33" s="100" t="str">
        <f aca="false">IF(N33="","",N33)</f>
        <v/>
      </c>
      <c r="AS33" s="100" t="str">
        <f aca="false">IF(G33="","",IF(ISNUMBER(SEARCH("rotenone",G33)),"Rotenone",IF(ISNUMBER(SEARCH("standard",G33)),"Standard", G33) ))</f>
        <v/>
      </c>
    </row>
    <row collapsed="false" customFormat="false" customHeight="false" hidden="false" ht="14" outlineLevel="0" r="34">
      <c r="A34" s="99"/>
      <c r="B34" s="99"/>
      <c r="C34" s="99"/>
      <c r="D34" s="99"/>
      <c r="F34" s="101"/>
      <c r="G34" s="102"/>
      <c r="H34" s="99"/>
      <c r="I34" s="100" t="str">
        <f aca="false">IF($H34="none",0,"")</f>
        <v/>
      </c>
      <c r="J34" s="103"/>
      <c r="K34" s="107"/>
      <c r="L34" s="99"/>
      <c r="M34" s="100" t="str">
        <f aca="false">IF(L34="","","MGED Ontology")</f>
        <v/>
      </c>
      <c r="N34" s="100" t="str">
        <f aca="false">IF($L34="whole_organism","all","")</f>
        <v/>
      </c>
      <c r="O34" s="99"/>
      <c r="P34" s="104"/>
      <c r="Q34" s="105"/>
      <c r="R34" s="102"/>
      <c r="V34" s="99"/>
      <c r="X34" s="99"/>
      <c r="Z34" s="100" t="str">
        <f aca="false">IF(Y34="","","total_RNA")</f>
        <v/>
      </c>
      <c r="AA34" s="100" t="str">
        <f aca="false">IF(Z34="","","MGED Ontology")</f>
        <v/>
      </c>
      <c r="AB34" s="104"/>
      <c r="AC34" s="105"/>
      <c r="AD34" s="106"/>
      <c r="AE34" s="107"/>
      <c r="AG34" s="100" t="str">
        <f aca="false">IF(AF34="","","high_throughput_sequencing")</f>
        <v/>
      </c>
      <c r="AH34" s="100" t="str">
        <f aca="false">IF(AF34="","","NON GENOMIC")</f>
        <v/>
      </c>
      <c r="AI34" s="100" t="str">
        <f aca="false">IF(AF34="","","polyA")</f>
        <v/>
      </c>
      <c r="AJ34" s="100" t="str">
        <f aca="false">IF(AF34="","","RANDOM")</f>
        <v/>
      </c>
      <c r="AM34" s="103"/>
      <c r="AN34" s="107" t="str">
        <f aca="false">IF(B34="","",B34)</f>
        <v/>
      </c>
      <c r="AO34" s="100" t="str">
        <f aca="false">IF(C34="","",C34)</f>
        <v/>
      </c>
      <c r="AP34" s="100" t="str">
        <f aca="false">IF(E34="","",E34)</f>
        <v/>
      </c>
      <c r="AQ34" s="100" t="str">
        <f aca="false">IF(F34="","",F34)</f>
        <v/>
      </c>
      <c r="AR34" s="100" t="str">
        <f aca="false">IF(N34="","",N34)</f>
        <v/>
      </c>
      <c r="AS34" s="100" t="str">
        <f aca="false">IF(G34="","",IF(ISNUMBER(SEARCH("rotenone",G34)),"Rotenone",IF(ISNUMBER(SEARCH("standard",G34)),"Standard", G34) ))</f>
        <v/>
      </c>
    </row>
    <row collapsed="false" customFormat="false" customHeight="false" hidden="false" ht="14" outlineLevel="0" r="35">
      <c r="A35" s="99"/>
      <c r="B35" s="99"/>
      <c r="C35" s="99"/>
      <c r="D35" s="99"/>
      <c r="F35" s="101"/>
      <c r="G35" s="102"/>
      <c r="H35" s="99"/>
      <c r="I35" s="100" t="str">
        <f aca="false">IF($H35="none",0,"")</f>
        <v/>
      </c>
      <c r="J35" s="103"/>
      <c r="K35" s="107"/>
      <c r="L35" s="99"/>
      <c r="M35" s="100" t="str">
        <f aca="false">IF(L35="","","MGED Ontology")</f>
        <v/>
      </c>
      <c r="N35" s="100" t="str">
        <f aca="false">IF($L35="whole_organism","all","")</f>
        <v/>
      </c>
      <c r="O35" s="99"/>
      <c r="P35" s="104"/>
      <c r="Q35" s="105"/>
      <c r="R35" s="102"/>
      <c r="V35" s="99"/>
      <c r="X35" s="99"/>
      <c r="Z35" s="100" t="str">
        <f aca="false">IF(Y35="","","total_RNA")</f>
        <v/>
      </c>
      <c r="AA35" s="100" t="str">
        <f aca="false">IF(Z35="","","MGED Ontology")</f>
        <v/>
      </c>
      <c r="AB35" s="104"/>
      <c r="AC35" s="105"/>
      <c r="AD35" s="106"/>
      <c r="AE35" s="107"/>
      <c r="AG35" s="100" t="str">
        <f aca="false">IF(AF35="","","high_throughput_sequencing")</f>
        <v/>
      </c>
      <c r="AH35" s="100" t="str">
        <f aca="false">IF(AF35="","","NON GENOMIC")</f>
        <v/>
      </c>
      <c r="AI35" s="100" t="str">
        <f aca="false">IF(AF35="","","polyA")</f>
        <v/>
      </c>
      <c r="AJ35" s="100" t="str">
        <f aca="false">IF(AF35="","","RANDOM")</f>
        <v/>
      </c>
      <c r="AM35" s="103"/>
      <c r="AN35" s="107" t="str">
        <f aca="false">IF(B35="","",B35)</f>
        <v/>
      </c>
      <c r="AO35" s="100" t="str">
        <f aca="false">IF(C35="","",C35)</f>
        <v/>
      </c>
      <c r="AP35" s="100" t="str">
        <f aca="false">IF(E35="","",E35)</f>
        <v/>
      </c>
      <c r="AQ35" s="100" t="str">
        <f aca="false">IF(F35="","",F35)</f>
        <v/>
      </c>
      <c r="AR35" s="100" t="str">
        <f aca="false">IF(N35="","",N35)</f>
        <v/>
      </c>
      <c r="AS35" s="100" t="str">
        <f aca="false">IF(G35="","",IF(ISNUMBER(SEARCH("rotenone",G35)),"Rotenone",IF(ISNUMBER(SEARCH("standard",G35)),"Standard", G35) ))</f>
        <v/>
      </c>
    </row>
    <row collapsed="false" customFormat="false" customHeight="false" hidden="false" ht="14" outlineLevel="0" r="36">
      <c r="A36" s="99"/>
      <c r="B36" s="99"/>
      <c r="C36" s="99"/>
      <c r="D36" s="99"/>
      <c r="F36" s="101"/>
      <c r="G36" s="102"/>
      <c r="H36" s="99"/>
      <c r="I36" s="100" t="str">
        <f aca="false">IF($H36="none",0,"")</f>
        <v/>
      </c>
      <c r="J36" s="103"/>
      <c r="K36" s="107"/>
      <c r="L36" s="99"/>
      <c r="M36" s="100" t="str">
        <f aca="false">IF(L36="","","MGED Ontology")</f>
        <v/>
      </c>
      <c r="N36" s="100" t="str">
        <f aca="false">IF($L36="whole_organism","all","")</f>
        <v/>
      </c>
      <c r="O36" s="99"/>
      <c r="P36" s="104"/>
      <c r="Q36" s="105"/>
      <c r="R36" s="102"/>
      <c r="V36" s="99"/>
      <c r="X36" s="99"/>
      <c r="Z36" s="100" t="str">
        <f aca="false">IF(Y36="","","total_RNA")</f>
        <v/>
      </c>
      <c r="AA36" s="100" t="str">
        <f aca="false">IF(Z36="","","MGED Ontology")</f>
        <v/>
      </c>
      <c r="AB36" s="104"/>
      <c r="AC36" s="105"/>
      <c r="AD36" s="106"/>
      <c r="AE36" s="107"/>
      <c r="AG36" s="100" t="str">
        <f aca="false">IF(AF36="","","high_throughput_sequencing")</f>
        <v/>
      </c>
      <c r="AH36" s="100" t="str">
        <f aca="false">IF(AF36="","","NON GENOMIC")</f>
        <v/>
      </c>
      <c r="AI36" s="100" t="str">
        <f aca="false">IF(AF36="","","polyA")</f>
        <v/>
      </c>
      <c r="AJ36" s="100" t="str">
        <f aca="false">IF(AF36="","","RANDOM")</f>
        <v/>
      </c>
      <c r="AM36" s="103"/>
      <c r="AN36" s="107" t="str">
        <f aca="false">IF(B36="","",B36)</f>
        <v/>
      </c>
      <c r="AO36" s="100" t="str">
        <f aca="false">IF(C36="","",C36)</f>
        <v/>
      </c>
      <c r="AP36" s="100" t="str">
        <f aca="false">IF(E36="","",E36)</f>
        <v/>
      </c>
      <c r="AQ36" s="100" t="str">
        <f aca="false">IF(F36="","",F36)</f>
        <v/>
      </c>
      <c r="AR36" s="100" t="str">
        <f aca="false">IF(N36="","",N36)</f>
        <v/>
      </c>
      <c r="AS36" s="100" t="str">
        <f aca="false">IF(G36="","",IF(ISNUMBER(SEARCH("rotenone",G36)),"Rotenone",IF(ISNUMBER(SEARCH("standard",G36)),"Standard", G36) ))</f>
        <v/>
      </c>
    </row>
    <row collapsed="false" customFormat="false" customHeight="false" hidden="false" ht="14" outlineLevel="0" r="37">
      <c r="A37" s="99"/>
      <c r="B37" s="99"/>
      <c r="C37" s="99"/>
      <c r="D37" s="99"/>
      <c r="F37" s="101"/>
      <c r="G37" s="102"/>
      <c r="H37" s="99"/>
      <c r="I37" s="100" t="str">
        <f aca="false">IF($H37="none",0,"")</f>
        <v/>
      </c>
      <c r="J37" s="103"/>
      <c r="K37" s="107"/>
      <c r="L37" s="99"/>
      <c r="M37" s="100" t="str">
        <f aca="false">IF(L37="","","MGED Ontology")</f>
        <v/>
      </c>
      <c r="N37" s="100" t="str">
        <f aca="false">IF($L37="whole_organism","all","")</f>
        <v/>
      </c>
      <c r="O37" s="99"/>
      <c r="P37" s="104"/>
      <c r="Q37" s="105"/>
      <c r="R37" s="102"/>
      <c r="V37" s="99"/>
      <c r="X37" s="99"/>
      <c r="Z37" s="100" t="str">
        <f aca="false">IF(Y37="","","total_RNA")</f>
        <v/>
      </c>
      <c r="AA37" s="100" t="str">
        <f aca="false">IF(Z37="","","MGED Ontology")</f>
        <v/>
      </c>
      <c r="AB37" s="104"/>
      <c r="AC37" s="105"/>
      <c r="AD37" s="106"/>
      <c r="AE37" s="107"/>
      <c r="AG37" s="100" t="str">
        <f aca="false">IF(AF37="","","high_throughput_sequencing")</f>
        <v/>
      </c>
      <c r="AH37" s="100" t="str">
        <f aca="false">IF(AF37="","","NON GENOMIC")</f>
        <v/>
      </c>
      <c r="AI37" s="100" t="str">
        <f aca="false">IF(AF37="","","polyA")</f>
        <v/>
      </c>
      <c r="AJ37" s="100" t="str">
        <f aca="false">IF(AF37="","","RANDOM")</f>
        <v/>
      </c>
      <c r="AM37" s="103"/>
      <c r="AN37" s="107" t="str">
        <f aca="false">IF(B37="","",B37)</f>
        <v/>
      </c>
      <c r="AO37" s="100" t="str">
        <f aca="false">IF(C37="","",C37)</f>
        <v/>
      </c>
      <c r="AP37" s="100" t="str">
        <f aca="false">IF(E37="","",E37)</f>
        <v/>
      </c>
      <c r="AQ37" s="100" t="str">
        <f aca="false">IF(F37="","",F37)</f>
        <v/>
      </c>
      <c r="AR37" s="100" t="str">
        <f aca="false">IF(N37="","",N37)</f>
        <v/>
      </c>
      <c r="AS37" s="100" t="str">
        <f aca="false">IF(G37="","",IF(ISNUMBER(SEARCH("rotenone",G37)),"Rotenone",IF(ISNUMBER(SEARCH("standard",G37)),"Standard", G37) ))</f>
        <v/>
      </c>
    </row>
    <row collapsed="false" customFormat="false" customHeight="false" hidden="false" ht="14" outlineLevel="0" r="38">
      <c r="A38" s="99"/>
      <c r="B38" s="99"/>
      <c r="C38" s="99"/>
      <c r="D38" s="99"/>
      <c r="F38" s="101"/>
      <c r="G38" s="102"/>
      <c r="H38" s="99"/>
      <c r="I38" s="100" t="str">
        <f aca="false">IF($H38="none",0,"")</f>
        <v/>
      </c>
      <c r="J38" s="103"/>
      <c r="K38" s="107"/>
      <c r="L38" s="99"/>
      <c r="M38" s="100" t="str">
        <f aca="false">IF(L38="","","MGED Ontology")</f>
        <v/>
      </c>
      <c r="N38" s="100" t="str">
        <f aca="false">IF($L38="whole_organism","all","")</f>
        <v/>
      </c>
      <c r="O38" s="99"/>
      <c r="P38" s="104"/>
      <c r="Q38" s="105"/>
      <c r="R38" s="102"/>
      <c r="V38" s="99"/>
      <c r="X38" s="99"/>
      <c r="Z38" s="100" t="str">
        <f aca="false">IF(Y38="","","total_RNA")</f>
        <v/>
      </c>
      <c r="AA38" s="100" t="str">
        <f aca="false">IF(Z38="","","MGED Ontology")</f>
        <v/>
      </c>
      <c r="AB38" s="104"/>
      <c r="AC38" s="105"/>
      <c r="AD38" s="106"/>
      <c r="AE38" s="107"/>
      <c r="AG38" s="100" t="str">
        <f aca="false">IF(AF38="","","high_throughput_sequencing")</f>
        <v/>
      </c>
      <c r="AH38" s="100" t="str">
        <f aca="false">IF(AF38="","","NON GENOMIC")</f>
        <v/>
      </c>
      <c r="AI38" s="100" t="str">
        <f aca="false">IF(AF38="","","polyA")</f>
        <v/>
      </c>
      <c r="AJ38" s="100" t="str">
        <f aca="false">IF(AF38="","","RANDOM")</f>
        <v/>
      </c>
      <c r="AM38" s="103"/>
      <c r="AN38" s="107" t="str">
        <f aca="false">IF(B38="","",B38)</f>
        <v/>
      </c>
      <c r="AO38" s="100" t="str">
        <f aca="false">IF(C38="","",C38)</f>
        <v/>
      </c>
      <c r="AP38" s="100" t="str">
        <f aca="false">IF(E38="","",E38)</f>
        <v/>
      </c>
      <c r="AQ38" s="100" t="str">
        <f aca="false">IF(F38="","",F38)</f>
        <v/>
      </c>
      <c r="AR38" s="100" t="str">
        <f aca="false">IF(N38="","",N38)</f>
        <v/>
      </c>
      <c r="AS38" s="100" t="str">
        <f aca="false">IF(G38="","",IF(ISNUMBER(SEARCH("rotenone",G38)),"Rotenone",IF(ISNUMBER(SEARCH("standard",G38)),"Standard", G38) ))</f>
        <v/>
      </c>
    </row>
    <row collapsed="false" customFormat="false" customHeight="false" hidden="false" ht="14" outlineLevel="0" r="39">
      <c r="A39" s="99"/>
      <c r="B39" s="99"/>
      <c r="C39" s="99"/>
      <c r="D39" s="99"/>
      <c r="F39" s="101"/>
      <c r="G39" s="102"/>
      <c r="H39" s="99"/>
      <c r="I39" s="100" t="str">
        <f aca="false">IF($H39="none",0,"")</f>
        <v/>
      </c>
      <c r="J39" s="103"/>
      <c r="K39" s="107"/>
      <c r="L39" s="99"/>
      <c r="M39" s="100" t="str">
        <f aca="false">IF(L39="","","MGED Ontology")</f>
        <v/>
      </c>
      <c r="N39" s="100" t="str">
        <f aca="false">IF($L39="whole_organism","all","")</f>
        <v/>
      </c>
      <c r="O39" s="99"/>
      <c r="P39" s="104"/>
      <c r="Q39" s="105"/>
      <c r="R39" s="102"/>
      <c r="V39" s="99"/>
      <c r="X39" s="99"/>
      <c r="Z39" s="100" t="str">
        <f aca="false">IF(Y39="","","total_RNA")</f>
        <v/>
      </c>
      <c r="AA39" s="100" t="str">
        <f aca="false">IF(Z39="","","MGED Ontology")</f>
        <v/>
      </c>
      <c r="AB39" s="104"/>
      <c r="AC39" s="105"/>
      <c r="AD39" s="106"/>
      <c r="AE39" s="107"/>
      <c r="AG39" s="100" t="str">
        <f aca="false">IF(AF39="","","high_throughput_sequencing")</f>
        <v/>
      </c>
      <c r="AH39" s="100" t="str">
        <f aca="false">IF(AF39="","","NON GENOMIC")</f>
        <v/>
      </c>
      <c r="AI39" s="100" t="str">
        <f aca="false">IF(AF39="","","polyA")</f>
        <v/>
      </c>
      <c r="AJ39" s="100" t="str">
        <f aca="false">IF(AF39="","","RANDOM")</f>
        <v/>
      </c>
      <c r="AM39" s="103"/>
      <c r="AN39" s="107" t="str">
        <f aca="false">IF(B39="","",B39)</f>
        <v/>
      </c>
      <c r="AO39" s="100" t="str">
        <f aca="false">IF(C39="","",C39)</f>
        <v/>
      </c>
      <c r="AP39" s="100" t="str">
        <f aca="false">IF(E39="","",E39)</f>
        <v/>
      </c>
      <c r="AQ39" s="100" t="str">
        <f aca="false">IF(F39="","",F39)</f>
        <v/>
      </c>
      <c r="AR39" s="100" t="str">
        <f aca="false">IF(N39="","",N39)</f>
        <v/>
      </c>
      <c r="AS39" s="100" t="str">
        <f aca="false">IF(G39="","",IF(ISNUMBER(SEARCH("rotenone",G39)),"Rotenone",IF(ISNUMBER(SEARCH("standard",G39)),"Standard", G39) ))</f>
        <v/>
      </c>
    </row>
    <row collapsed="false" customFormat="false" customHeight="false" hidden="false" ht="14" outlineLevel="0" r="40">
      <c r="A40" s="99"/>
      <c r="B40" s="99"/>
      <c r="C40" s="99"/>
      <c r="D40" s="99"/>
      <c r="F40" s="101"/>
      <c r="G40" s="102"/>
      <c r="H40" s="99"/>
      <c r="I40" s="100" t="str">
        <f aca="false">IF($H40="none",0,"")</f>
        <v/>
      </c>
      <c r="J40" s="103"/>
      <c r="K40" s="107"/>
      <c r="L40" s="99"/>
      <c r="M40" s="100" t="str">
        <f aca="false">IF(L40="","","MGED Ontology")</f>
        <v/>
      </c>
      <c r="N40" s="100" t="str">
        <f aca="false">IF($L40="whole_organism","all","")</f>
        <v/>
      </c>
      <c r="O40" s="99"/>
      <c r="P40" s="104"/>
      <c r="Q40" s="105"/>
      <c r="R40" s="102"/>
      <c r="V40" s="99"/>
      <c r="X40" s="99"/>
      <c r="Z40" s="100" t="str">
        <f aca="false">IF(Y40="","","total_RNA")</f>
        <v/>
      </c>
      <c r="AA40" s="100" t="str">
        <f aca="false">IF(Z40="","","MGED Ontology")</f>
        <v/>
      </c>
      <c r="AB40" s="104"/>
      <c r="AC40" s="105"/>
      <c r="AD40" s="106"/>
      <c r="AE40" s="107"/>
      <c r="AG40" s="100" t="str">
        <f aca="false">IF(AF40="","","high_throughput_sequencing")</f>
        <v/>
      </c>
      <c r="AH40" s="100" t="str">
        <f aca="false">IF(AF40="","","NON GENOMIC")</f>
        <v/>
      </c>
      <c r="AI40" s="100" t="str">
        <f aca="false">IF(AF40="","","polyA")</f>
        <v/>
      </c>
      <c r="AJ40" s="100" t="str">
        <f aca="false">IF(AF40="","","RANDOM")</f>
        <v/>
      </c>
      <c r="AM40" s="103"/>
      <c r="AN40" s="107" t="str">
        <f aca="false">IF(B40="","",B40)</f>
        <v/>
      </c>
      <c r="AO40" s="100" t="str">
        <f aca="false">IF(C40="","",C40)</f>
        <v/>
      </c>
      <c r="AP40" s="100" t="str">
        <f aca="false">IF(E40="","",E40)</f>
        <v/>
      </c>
      <c r="AQ40" s="100" t="str">
        <f aca="false">IF(F40="","",F40)</f>
        <v/>
      </c>
      <c r="AR40" s="100" t="str">
        <f aca="false">IF(N40="","",N40)</f>
        <v/>
      </c>
      <c r="AS40" s="100" t="str">
        <f aca="false">IF(G40="","",IF(ISNUMBER(SEARCH("rotenone",G40)),"Rotenone",IF(ISNUMBER(SEARCH("standard",G40)),"Standard", G40) ))</f>
        <v/>
      </c>
    </row>
    <row collapsed="false" customFormat="false" customHeight="false" hidden="false" ht="14" outlineLevel="0" r="41">
      <c r="A41" s="99"/>
      <c r="B41" s="99"/>
      <c r="C41" s="99"/>
      <c r="D41" s="99"/>
      <c r="F41" s="101"/>
      <c r="G41" s="102"/>
      <c r="H41" s="99"/>
      <c r="I41" s="100" t="str">
        <f aca="false">IF($H41="none",0,"")</f>
        <v/>
      </c>
      <c r="J41" s="103"/>
      <c r="K41" s="107"/>
      <c r="L41" s="99"/>
      <c r="M41" s="100" t="str">
        <f aca="false">IF(L41="","","MGED Ontology")</f>
        <v/>
      </c>
      <c r="N41" s="100" t="str">
        <f aca="false">IF($L41="whole_organism","all","")</f>
        <v/>
      </c>
      <c r="O41" s="99"/>
      <c r="P41" s="104"/>
      <c r="Q41" s="105"/>
      <c r="R41" s="102"/>
      <c r="V41" s="99"/>
      <c r="X41" s="99"/>
      <c r="Z41" s="100" t="str">
        <f aca="false">IF(Y41="","","total_RNA")</f>
        <v/>
      </c>
      <c r="AA41" s="100" t="str">
        <f aca="false">IF(Z41="","","MGED Ontology")</f>
        <v/>
      </c>
      <c r="AB41" s="104"/>
      <c r="AC41" s="105"/>
      <c r="AD41" s="106"/>
      <c r="AE41" s="107"/>
      <c r="AG41" s="100" t="str">
        <f aca="false">IF(AF41="","","high_throughput_sequencing")</f>
        <v/>
      </c>
      <c r="AH41" s="100" t="str">
        <f aca="false">IF(AF41="","","NON GENOMIC")</f>
        <v/>
      </c>
      <c r="AI41" s="100" t="str">
        <f aca="false">IF(AF41="","","polyA")</f>
        <v/>
      </c>
      <c r="AJ41" s="100" t="str">
        <f aca="false">IF(AF41="","","RANDOM")</f>
        <v/>
      </c>
      <c r="AM41" s="103"/>
      <c r="AN41" s="107" t="str">
        <f aca="false">IF(B41="","",B41)</f>
        <v/>
      </c>
      <c r="AO41" s="100" t="str">
        <f aca="false">IF(C41="","",C41)</f>
        <v/>
      </c>
      <c r="AP41" s="100" t="str">
        <f aca="false">IF(E41="","",E41)</f>
        <v/>
      </c>
      <c r="AQ41" s="100" t="str">
        <f aca="false">IF(F41="","",F41)</f>
        <v/>
      </c>
      <c r="AR41" s="100" t="str">
        <f aca="false">IF(N41="","",N41)</f>
        <v/>
      </c>
      <c r="AS41" s="100" t="str">
        <f aca="false">IF(G41="","",IF(ISNUMBER(SEARCH("rotenone",G41)),"Rotenone",IF(ISNUMBER(SEARCH("standard",G41)),"Standard", G41) ))</f>
        <v/>
      </c>
    </row>
    <row collapsed="false" customFormat="false" customHeight="false" hidden="false" ht="14" outlineLevel="0" r="42">
      <c r="A42" s="99"/>
      <c r="B42" s="99"/>
      <c r="C42" s="99"/>
      <c r="D42" s="99"/>
      <c r="F42" s="101"/>
      <c r="G42" s="102"/>
      <c r="H42" s="99"/>
      <c r="I42" s="100" t="str">
        <f aca="false">IF($H42="none",0,"")</f>
        <v/>
      </c>
      <c r="J42" s="103"/>
      <c r="K42" s="107"/>
      <c r="L42" s="99"/>
      <c r="M42" s="100" t="str">
        <f aca="false">IF(L42="","","MGED Ontology")</f>
        <v/>
      </c>
      <c r="N42" s="100" t="str">
        <f aca="false">IF($L42="whole_organism","all","")</f>
        <v/>
      </c>
      <c r="O42" s="99"/>
      <c r="P42" s="104"/>
      <c r="Q42" s="105"/>
      <c r="R42" s="102"/>
      <c r="V42" s="99"/>
      <c r="X42" s="99"/>
      <c r="Z42" s="100" t="str">
        <f aca="false">IF(Y42="","","total_RNA")</f>
        <v/>
      </c>
      <c r="AA42" s="100" t="str">
        <f aca="false">IF(Z42="","","MGED Ontology")</f>
        <v/>
      </c>
      <c r="AB42" s="104"/>
      <c r="AC42" s="105"/>
      <c r="AD42" s="106"/>
      <c r="AE42" s="107"/>
      <c r="AG42" s="100" t="str">
        <f aca="false">IF(AF42="","","high_throughput_sequencing")</f>
        <v/>
      </c>
      <c r="AH42" s="100" t="str">
        <f aca="false">IF(AF42="","","NON GENOMIC")</f>
        <v/>
      </c>
      <c r="AI42" s="100" t="str">
        <f aca="false">IF(AF42="","","polyA")</f>
        <v/>
      </c>
      <c r="AJ42" s="100" t="str">
        <f aca="false">IF(AF42="","","RANDOM")</f>
        <v/>
      </c>
      <c r="AM42" s="103"/>
      <c r="AN42" s="107" t="str">
        <f aca="false">IF(B42="","",B42)</f>
        <v/>
      </c>
      <c r="AO42" s="100" t="str">
        <f aca="false">IF(C42="","",C42)</f>
        <v/>
      </c>
      <c r="AP42" s="100" t="str">
        <f aca="false">IF(E42="","",E42)</f>
        <v/>
      </c>
      <c r="AQ42" s="100" t="str">
        <f aca="false">IF(F42="","",F42)</f>
        <v/>
      </c>
      <c r="AR42" s="100" t="str">
        <f aca="false">IF(N42="","",N42)</f>
        <v/>
      </c>
      <c r="AS42" s="100" t="str">
        <f aca="false">IF(G42="","",IF(ISNUMBER(SEARCH("rotenone",G42)),"Rotenone",IF(ISNUMBER(SEARCH("standard",G42)),"Standard", G42) ))</f>
        <v/>
      </c>
    </row>
    <row collapsed="false" customFormat="false" customHeight="false" hidden="false" ht="14" outlineLevel="0" r="43">
      <c r="A43" s="99"/>
      <c r="B43" s="99"/>
      <c r="C43" s="99"/>
      <c r="D43" s="99"/>
      <c r="F43" s="101"/>
      <c r="G43" s="102"/>
      <c r="H43" s="99"/>
      <c r="I43" s="100" t="str">
        <f aca="false">IF($H43="none",0,"")</f>
        <v/>
      </c>
      <c r="J43" s="103"/>
      <c r="K43" s="107"/>
      <c r="L43" s="99"/>
      <c r="M43" s="100" t="str">
        <f aca="false">IF(L43="","","MGED Ontology")</f>
        <v/>
      </c>
      <c r="N43" s="100" t="str">
        <f aca="false">IF($L43="whole_organism","all","")</f>
        <v/>
      </c>
      <c r="O43" s="99"/>
      <c r="P43" s="104"/>
      <c r="Q43" s="105"/>
      <c r="R43" s="102"/>
      <c r="V43" s="99"/>
      <c r="X43" s="99"/>
      <c r="Z43" s="100" t="str">
        <f aca="false">IF(Y43="","","total_RNA")</f>
        <v/>
      </c>
      <c r="AA43" s="100" t="str">
        <f aca="false">IF(Z43="","","MGED Ontology")</f>
        <v/>
      </c>
      <c r="AB43" s="104"/>
      <c r="AC43" s="105"/>
      <c r="AD43" s="106"/>
      <c r="AE43" s="107"/>
      <c r="AG43" s="100" t="str">
        <f aca="false">IF(AF43="","","high_throughput_sequencing")</f>
        <v/>
      </c>
      <c r="AH43" s="100" t="str">
        <f aca="false">IF(AF43="","","NON GENOMIC")</f>
        <v/>
      </c>
      <c r="AI43" s="100" t="str">
        <f aca="false">IF(AF43="","","polyA")</f>
        <v/>
      </c>
      <c r="AJ43" s="100" t="str">
        <f aca="false">IF(AF43="","","RANDOM")</f>
        <v/>
      </c>
      <c r="AM43" s="103"/>
      <c r="AN43" s="107" t="str">
        <f aca="false">IF(B43="","",B43)</f>
        <v/>
      </c>
      <c r="AO43" s="100" t="str">
        <f aca="false">IF(C43="","",C43)</f>
        <v/>
      </c>
      <c r="AP43" s="100" t="str">
        <f aca="false">IF(E43="","",E43)</f>
        <v/>
      </c>
      <c r="AQ43" s="100" t="str">
        <f aca="false">IF(F43="","",F43)</f>
        <v/>
      </c>
      <c r="AR43" s="100" t="str">
        <f aca="false">IF(N43="","",N43)</f>
        <v/>
      </c>
      <c r="AS43" s="100" t="str">
        <f aca="false">IF(G43="","",IF(ISNUMBER(SEARCH("rotenone",G43)),"Rotenone",IF(ISNUMBER(SEARCH("standard",G43)),"Standard", G43) ))</f>
        <v/>
      </c>
    </row>
    <row collapsed="false" customFormat="false" customHeight="false" hidden="false" ht="14" outlineLevel="0" r="44">
      <c r="A44" s="99"/>
      <c r="B44" s="99"/>
      <c r="C44" s="99"/>
      <c r="D44" s="99"/>
      <c r="F44" s="101"/>
      <c r="G44" s="102"/>
      <c r="H44" s="99"/>
      <c r="I44" s="100" t="str">
        <f aca="false">IF($H44="none",0,"")</f>
        <v/>
      </c>
      <c r="J44" s="103"/>
      <c r="K44" s="107"/>
      <c r="L44" s="99"/>
      <c r="M44" s="100" t="str">
        <f aca="false">IF(L44="","","MGED Ontology")</f>
        <v/>
      </c>
      <c r="N44" s="100" t="str">
        <f aca="false">IF($L44="whole_organism","all","")</f>
        <v/>
      </c>
      <c r="O44" s="99"/>
      <c r="P44" s="104"/>
      <c r="Q44" s="105"/>
      <c r="R44" s="102"/>
      <c r="V44" s="99"/>
      <c r="X44" s="99"/>
      <c r="Z44" s="100" t="str">
        <f aca="false">IF(Y44="","","total_RNA")</f>
        <v/>
      </c>
      <c r="AA44" s="100" t="str">
        <f aca="false">IF(Z44="","","MGED Ontology")</f>
        <v/>
      </c>
      <c r="AB44" s="104"/>
      <c r="AC44" s="105"/>
      <c r="AD44" s="106"/>
      <c r="AE44" s="107"/>
      <c r="AG44" s="100" t="str">
        <f aca="false">IF(AF44="","","high_throughput_sequencing")</f>
        <v/>
      </c>
      <c r="AH44" s="100" t="str">
        <f aca="false">IF(AF44="","","NON GENOMIC")</f>
        <v/>
      </c>
      <c r="AI44" s="100" t="str">
        <f aca="false">IF(AF44="","","polyA")</f>
        <v/>
      </c>
      <c r="AJ44" s="100" t="str">
        <f aca="false">IF(AF44="","","RANDOM")</f>
        <v/>
      </c>
      <c r="AM44" s="103"/>
      <c r="AN44" s="107" t="str">
        <f aca="false">IF(B44="","",B44)</f>
        <v/>
      </c>
      <c r="AO44" s="100" t="str">
        <f aca="false">IF(C44="","",C44)</f>
        <v/>
      </c>
      <c r="AP44" s="100" t="str">
        <f aca="false">IF(E44="","",E44)</f>
        <v/>
      </c>
      <c r="AQ44" s="100" t="str">
        <f aca="false">IF(F44="","",F44)</f>
        <v/>
      </c>
      <c r="AR44" s="100" t="str">
        <f aca="false">IF(N44="","",N44)</f>
        <v/>
      </c>
      <c r="AS44" s="100" t="str">
        <f aca="false">IF(G44="","",IF(ISNUMBER(SEARCH("rotenone",G44)),"Rotenone",IF(ISNUMBER(SEARCH("standard",G44)),"Standard", G44) ))</f>
        <v/>
      </c>
    </row>
    <row collapsed="false" customFormat="false" customHeight="false" hidden="false" ht="14" outlineLevel="0" r="45">
      <c r="A45" s="99"/>
      <c r="B45" s="99"/>
      <c r="C45" s="99"/>
      <c r="D45" s="99"/>
      <c r="F45" s="101"/>
      <c r="G45" s="102"/>
      <c r="H45" s="99"/>
      <c r="I45" s="100" t="str">
        <f aca="false">IF($H45="none",0,"")</f>
        <v/>
      </c>
      <c r="J45" s="103"/>
      <c r="K45" s="107"/>
      <c r="L45" s="99"/>
      <c r="M45" s="100" t="str">
        <f aca="false">IF(L45="","","MGED Ontology")</f>
        <v/>
      </c>
      <c r="N45" s="100" t="str">
        <f aca="false">IF($L45="whole_organism","all","")</f>
        <v/>
      </c>
      <c r="O45" s="99"/>
      <c r="P45" s="104"/>
      <c r="Q45" s="105"/>
      <c r="R45" s="102"/>
      <c r="V45" s="99"/>
      <c r="X45" s="99"/>
      <c r="Z45" s="100" t="str">
        <f aca="false">IF(Y45="","","total_RNA")</f>
        <v/>
      </c>
      <c r="AA45" s="100" t="str">
        <f aca="false">IF(Z45="","","MGED Ontology")</f>
        <v/>
      </c>
      <c r="AB45" s="104"/>
      <c r="AC45" s="105"/>
      <c r="AD45" s="106"/>
      <c r="AE45" s="107"/>
      <c r="AG45" s="100" t="str">
        <f aca="false">IF(AF45="","","high_throughput_sequencing")</f>
        <v/>
      </c>
      <c r="AH45" s="100" t="str">
        <f aca="false">IF(AF45="","","NON GENOMIC")</f>
        <v/>
      </c>
      <c r="AI45" s="100" t="str">
        <f aca="false">IF(AF45="","","polyA")</f>
        <v/>
      </c>
      <c r="AJ45" s="100" t="str">
        <f aca="false">IF(AF45="","","RANDOM")</f>
        <v/>
      </c>
      <c r="AM45" s="103"/>
      <c r="AN45" s="107" t="str">
        <f aca="false">IF(B45="","",B45)</f>
        <v/>
      </c>
      <c r="AO45" s="100" t="str">
        <f aca="false">IF(C45="","",C45)</f>
        <v/>
      </c>
      <c r="AP45" s="100" t="str">
        <f aca="false">IF(E45="","",E45)</f>
        <v/>
      </c>
      <c r="AQ45" s="100" t="str">
        <f aca="false">IF(F45="","",F45)</f>
        <v/>
      </c>
      <c r="AR45" s="100" t="str">
        <f aca="false">IF(N45="","",N45)</f>
        <v/>
      </c>
      <c r="AS45" s="100" t="str">
        <f aca="false">IF(G45="","",IF(ISNUMBER(SEARCH("rotenone",G45)),"Rotenone",IF(ISNUMBER(SEARCH("standard",G45)),"Standard", G45) ))</f>
        <v/>
      </c>
    </row>
    <row collapsed="false" customFormat="false" customHeight="false" hidden="false" ht="14" outlineLevel="0" r="46">
      <c r="A46" s="99"/>
      <c r="B46" s="99"/>
      <c r="C46" s="99"/>
      <c r="D46" s="99"/>
      <c r="F46" s="101"/>
      <c r="G46" s="102"/>
      <c r="H46" s="99"/>
      <c r="I46" s="100" t="str">
        <f aca="false">IF($H46="none",0,"")</f>
        <v/>
      </c>
      <c r="J46" s="103"/>
      <c r="K46" s="107"/>
      <c r="L46" s="99"/>
      <c r="M46" s="100" t="str">
        <f aca="false">IF(L46="","","MGED Ontology")</f>
        <v/>
      </c>
      <c r="N46" s="100" t="str">
        <f aca="false">IF($L46="whole_organism","all","")</f>
        <v/>
      </c>
      <c r="O46" s="99"/>
      <c r="P46" s="104"/>
      <c r="Q46" s="105"/>
      <c r="R46" s="102"/>
      <c r="V46" s="99"/>
      <c r="X46" s="99"/>
      <c r="Z46" s="100" t="str">
        <f aca="false">IF(Y46="","","total_RNA")</f>
        <v/>
      </c>
      <c r="AA46" s="100" t="str">
        <f aca="false">IF(Z46="","","MGED Ontology")</f>
        <v/>
      </c>
      <c r="AB46" s="104"/>
      <c r="AC46" s="105"/>
      <c r="AD46" s="106"/>
      <c r="AE46" s="107"/>
      <c r="AG46" s="100" t="str">
        <f aca="false">IF(AF46="","","high_throughput_sequencing")</f>
        <v/>
      </c>
      <c r="AH46" s="100" t="str">
        <f aca="false">IF(AF46="","","NON GENOMIC")</f>
        <v/>
      </c>
      <c r="AI46" s="100" t="str">
        <f aca="false">IF(AF46="","","polyA")</f>
        <v/>
      </c>
      <c r="AJ46" s="100" t="str">
        <f aca="false">IF(AF46="","","RANDOM")</f>
        <v/>
      </c>
      <c r="AM46" s="103"/>
      <c r="AN46" s="107" t="str">
        <f aca="false">IF(B46="","",B46)</f>
        <v/>
      </c>
      <c r="AO46" s="100" t="str">
        <f aca="false">IF(C46="","",C46)</f>
        <v/>
      </c>
      <c r="AP46" s="100" t="str">
        <f aca="false">IF(E46="","",E46)</f>
        <v/>
      </c>
      <c r="AQ46" s="100" t="str">
        <f aca="false">IF(F46="","",F46)</f>
        <v/>
      </c>
      <c r="AR46" s="100" t="str">
        <f aca="false">IF(N46="","",N46)</f>
        <v/>
      </c>
      <c r="AS46" s="100" t="str">
        <f aca="false">IF(G46="","",IF(ISNUMBER(SEARCH("rotenone",G46)),"Rotenone",IF(ISNUMBER(SEARCH("standard",G46)),"Standard", G46) ))</f>
        <v/>
      </c>
    </row>
    <row collapsed="false" customFormat="false" customHeight="false" hidden="false" ht="14" outlineLevel="0" r="47">
      <c r="A47" s="99"/>
      <c r="B47" s="99"/>
      <c r="C47" s="99"/>
      <c r="D47" s="99"/>
      <c r="F47" s="101"/>
      <c r="G47" s="102"/>
      <c r="H47" s="99"/>
      <c r="I47" s="100" t="str">
        <f aca="false">IF($H47="none",0,"")</f>
        <v/>
      </c>
      <c r="J47" s="103"/>
      <c r="K47" s="107"/>
      <c r="L47" s="99"/>
      <c r="M47" s="100" t="str">
        <f aca="false">IF(L47="","","MGED Ontology")</f>
        <v/>
      </c>
      <c r="N47" s="100" t="str">
        <f aca="false">IF($L47="whole_organism","all","")</f>
        <v/>
      </c>
      <c r="O47" s="99"/>
      <c r="P47" s="104"/>
      <c r="Q47" s="105"/>
      <c r="R47" s="102"/>
      <c r="V47" s="99"/>
      <c r="X47" s="99"/>
      <c r="Z47" s="100" t="str">
        <f aca="false">IF(Y47="","","total_RNA")</f>
        <v/>
      </c>
      <c r="AA47" s="100" t="str">
        <f aca="false">IF(Z47="","","MGED Ontology")</f>
        <v/>
      </c>
      <c r="AB47" s="104"/>
      <c r="AC47" s="105"/>
      <c r="AD47" s="106"/>
      <c r="AE47" s="107"/>
      <c r="AG47" s="100" t="str">
        <f aca="false">IF(AF47="","","high_throughput_sequencing")</f>
        <v/>
      </c>
      <c r="AH47" s="100" t="str">
        <f aca="false">IF(AF47="","","NON GENOMIC")</f>
        <v/>
      </c>
      <c r="AI47" s="100" t="str">
        <f aca="false">IF(AF47="","","polyA")</f>
        <v/>
      </c>
      <c r="AJ47" s="100" t="str">
        <f aca="false">IF(AF47="","","RANDOM")</f>
        <v/>
      </c>
      <c r="AM47" s="103"/>
      <c r="AN47" s="107" t="str">
        <f aca="false">IF(B47="","",B47)</f>
        <v/>
      </c>
      <c r="AO47" s="100" t="str">
        <f aca="false">IF(C47="","",C47)</f>
        <v/>
      </c>
      <c r="AP47" s="100" t="str">
        <f aca="false">IF(E47="","",E47)</f>
        <v/>
      </c>
      <c r="AQ47" s="100" t="str">
        <f aca="false">IF(F47="","",F47)</f>
        <v/>
      </c>
      <c r="AR47" s="100" t="str">
        <f aca="false">IF(N47="","",N47)</f>
        <v/>
      </c>
      <c r="AS47" s="100" t="str">
        <f aca="false">IF(G47="","",IF(ISNUMBER(SEARCH("rotenone",G47)),"Rotenone",IF(ISNUMBER(SEARCH("standard",G47)),"Standard", G47) ))</f>
        <v/>
      </c>
    </row>
    <row collapsed="false" customFormat="false" customHeight="false" hidden="false" ht="14" outlineLevel="0" r="48">
      <c r="A48" s="99"/>
      <c r="B48" s="99"/>
      <c r="C48" s="99"/>
      <c r="D48" s="99"/>
      <c r="F48" s="101"/>
      <c r="G48" s="102"/>
      <c r="H48" s="99"/>
      <c r="I48" s="100" t="str">
        <f aca="false">IF($H48="none",0,"")</f>
        <v/>
      </c>
      <c r="J48" s="103"/>
      <c r="K48" s="107"/>
      <c r="L48" s="99"/>
      <c r="M48" s="100" t="str">
        <f aca="false">IF(L48="","","MGED Ontology")</f>
        <v/>
      </c>
      <c r="N48" s="100" t="str">
        <f aca="false">IF($L48="whole_organism","all","")</f>
        <v/>
      </c>
      <c r="O48" s="99"/>
      <c r="P48" s="104"/>
      <c r="Q48" s="105"/>
      <c r="R48" s="102"/>
      <c r="V48" s="99"/>
      <c r="X48" s="99"/>
      <c r="Z48" s="100" t="str">
        <f aca="false">IF(Y48="","","total_RNA")</f>
        <v/>
      </c>
      <c r="AA48" s="100" t="str">
        <f aca="false">IF(Z48="","","MGED Ontology")</f>
        <v/>
      </c>
      <c r="AB48" s="104"/>
      <c r="AC48" s="105"/>
      <c r="AD48" s="106"/>
      <c r="AE48" s="107"/>
      <c r="AG48" s="100" t="str">
        <f aca="false">IF(AF48="","","high_throughput_sequencing")</f>
        <v/>
      </c>
      <c r="AH48" s="100" t="str">
        <f aca="false">IF(AF48="","","NON GENOMIC")</f>
        <v/>
      </c>
      <c r="AI48" s="100" t="str">
        <f aca="false">IF(AF48="","","polyA")</f>
        <v/>
      </c>
      <c r="AJ48" s="100" t="str">
        <f aca="false">IF(AF48="","","RANDOM")</f>
        <v/>
      </c>
      <c r="AM48" s="103"/>
      <c r="AN48" s="107" t="str">
        <f aca="false">IF(B48="","",B48)</f>
        <v/>
      </c>
      <c r="AO48" s="100" t="str">
        <f aca="false">IF(C48="","",C48)</f>
        <v/>
      </c>
      <c r="AP48" s="100" t="str">
        <f aca="false">IF(E48="","",E48)</f>
        <v/>
      </c>
      <c r="AQ48" s="100" t="str">
        <f aca="false">IF(F48="","",F48)</f>
        <v/>
      </c>
      <c r="AR48" s="100" t="str">
        <f aca="false">IF(N48="","",N48)</f>
        <v/>
      </c>
      <c r="AS48" s="100" t="str">
        <f aca="false">IF(G48="","",IF(ISNUMBER(SEARCH("rotenone",G48)),"Rotenone",IF(ISNUMBER(SEARCH("standard",G48)),"Standard", G48) ))</f>
        <v/>
      </c>
    </row>
    <row collapsed="false" customFormat="false" customHeight="false" hidden="false" ht="14" outlineLevel="0" r="49">
      <c r="A49" s="99"/>
      <c r="B49" s="99"/>
      <c r="C49" s="99"/>
      <c r="D49" s="99"/>
      <c r="F49" s="101"/>
      <c r="G49" s="102"/>
      <c r="H49" s="99"/>
      <c r="I49" s="100" t="str">
        <f aca="false">IF($H49="none",0,"")</f>
        <v/>
      </c>
      <c r="J49" s="103"/>
      <c r="K49" s="107"/>
      <c r="L49" s="99"/>
      <c r="M49" s="100" t="str">
        <f aca="false">IF(L49="","","MGED Ontology")</f>
        <v/>
      </c>
      <c r="N49" s="100" t="str">
        <f aca="false">IF($L49="whole_organism","all","")</f>
        <v/>
      </c>
      <c r="O49" s="99"/>
      <c r="P49" s="104"/>
      <c r="Q49" s="105"/>
      <c r="R49" s="102"/>
      <c r="V49" s="99"/>
      <c r="X49" s="99"/>
      <c r="Z49" s="100" t="str">
        <f aca="false">IF(Y49="","","total_RNA")</f>
        <v/>
      </c>
      <c r="AA49" s="100" t="str">
        <f aca="false">IF(Z49="","","MGED Ontology")</f>
        <v/>
      </c>
      <c r="AB49" s="104"/>
      <c r="AC49" s="105"/>
      <c r="AD49" s="106"/>
      <c r="AE49" s="107"/>
      <c r="AG49" s="100" t="str">
        <f aca="false">IF(AF49="","","high_throughput_sequencing")</f>
        <v/>
      </c>
      <c r="AH49" s="100" t="str">
        <f aca="false">IF(AF49="","","NON GENOMIC")</f>
        <v/>
      </c>
      <c r="AI49" s="100" t="str">
        <f aca="false">IF(AF49="","","polyA")</f>
        <v/>
      </c>
      <c r="AJ49" s="100" t="str">
        <f aca="false">IF(AF49="","","RANDOM")</f>
        <v/>
      </c>
      <c r="AM49" s="103"/>
      <c r="AN49" s="107" t="str">
        <f aca="false">IF(B49="","",B49)</f>
        <v/>
      </c>
      <c r="AO49" s="100" t="str">
        <f aca="false">IF(C49="","",C49)</f>
        <v/>
      </c>
      <c r="AP49" s="100" t="str">
        <f aca="false">IF(E49="","",E49)</f>
        <v/>
      </c>
      <c r="AQ49" s="100" t="str">
        <f aca="false">IF(F49="","",F49)</f>
        <v/>
      </c>
      <c r="AR49" s="100" t="str">
        <f aca="false">IF(N49="","",N49)</f>
        <v/>
      </c>
      <c r="AS49" s="100" t="str">
        <f aca="false">IF(G49="","",IF(ISNUMBER(SEARCH("rotenone",G49)),"Rotenone",IF(ISNUMBER(SEARCH("standard",G49)),"Standard", G49) ))</f>
        <v/>
      </c>
    </row>
    <row collapsed="false" customFormat="false" customHeight="false" hidden="false" ht="14" outlineLevel="0" r="50">
      <c r="A50" s="99"/>
      <c r="B50" s="99"/>
      <c r="C50" s="99"/>
      <c r="D50" s="99"/>
      <c r="F50" s="101"/>
      <c r="G50" s="102"/>
      <c r="H50" s="99"/>
      <c r="I50" s="100" t="str">
        <f aca="false">IF($H50="none",0,"")</f>
        <v/>
      </c>
      <c r="J50" s="103"/>
      <c r="K50" s="107"/>
      <c r="L50" s="99"/>
      <c r="M50" s="100" t="str">
        <f aca="false">IF(L50="","","MGED Ontology")</f>
        <v/>
      </c>
      <c r="N50" s="100" t="str">
        <f aca="false">IF($L50="whole_organism","all","")</f>
        <v/>
      </c>
      <c r="O50" s="99"/>
      <c r="P50" s="104"/>
      <c r="Q50" s="105"/>
      <c r="R50" s="102"/>
      <c r="V50" s="99"/>
      <c r="X50" s="99"/>
      <c r="Z50" s="100" t="str">
        <f aca="false">IF(Y50="","","total_RNA")</f>
        <v/>
      </c>
      <c r="AA50" s="100" t="str">
        <f aca="false">IF(Z50="","","MGED Ontology")</f>
        <v/>
      </c>
      <c r="AB50" s="104"/>
      <c r="AC50" s="105"/>
      <c r="AD50" s="106"/>
      <c r="AE50" s="107"/>
      <c r="AG50" s="100" t="str">
        <f aca="false">IF(AF50="","","high_throughput_sequencing")</f>
        <v/>
      </c>
      <c r="AH50" s="100" t="str">
        <f aca="false">IF(AF50="","","NON GENOMIC")</f>
        <v/>
      </c>
      <c r="AI50" s="100" t="str">
        <f aca="false">IF(AF50="","","polyA")</f>
        <v/>
      </c>
      <c r="AJ50" s="100" t="str">
        <f aca="false">IF(AF50="","","RANDOM")</f>
        <v/>
      </c>
      <c r="AM50" s="103"/>
      <c r="AN50" s="107" t="str">
        <f aca="false">IF(B50="","",B50)</f>
        <v/>
      </c>
      <c r="AO50" s="100" t="str">
        <f aca="false">IF(C50="","",C50)</f>
        <v/>
      </c>
      <c r="AP50" s="100" t="str">
        <f aca="false">IF(E50="","",E50)</f>
        <v/>
      </c>
      <c r="AQ50" s="100" t="str">
        <f aca="false">IF(F50="","",F50)</f>
        <v/>
      </c>
      <c r="AR50" s="100" t="str">
        <f aca="false">IF(N50="","",N50)</f>
        <v/>
      </c>
      <c r="AS50" s="100" t="str">
        <f aca="false">IF(G50="","",IF(ISNUMBER(SEARCH("rotenone",G50)),"Rotenone",IF(ISNUMBER(SEARCH("standard",G50)),"Standard", G50) ))</f>
        <v/>
      </c>
    </row>
    <row collapsed="false" customFormat="false" customHeight="false" hidden="false" ht="14" outlineLevel="0" r="51">
      <c r="A51" s="99"/>
      <c r="B51" s="99"/>
      <c r="C51" s="99"/>
      <c r="D51" s="99"/>
      <c r="F51" s="101"/>
      <c r="G51" s="102"/>
      <c r="H51" s="99"/>
      <c r="I51" s="100" t="str">
        <f aca="false">IF($H51="none",0,"")</f>
        <v/>
      </c>
      <c r="J51" s="103"/>
      <c r="K51" s="107"/>
      <c r="L51" s="99"/>
      <c r="M51" s="100" t="str">
        <f aca="false">IF(L51="","","MGED Ontology")</f>
        <v/>
      </c>
      <c r="N51" s="100" t="str">
        <f aca="false">IF($L51="whole_organism","all","")</f>
        <v/>
      </c>
      <c r="O51" s="99"/>
      <c r="P51" s="104"/>
      <c r="Q51" s="105"/>
      <c r="R51" s="102"/>
      <c r="V51" s="99"/>
      <c r="X51" s="99"/>
      <c r="Z51" s="100" t="str">
        <f aca="false">IF(Y51="","","total_RNA")</f>
        <v/>
      </c>
      <c r="AA51" s="100" t="str">
        <f aca="false">IF(Z51="","","MGED Ontology")</f>
        <v/>
      </c>
      <c r="AB51" s="104"/>
      <c r="AC51" s="105"/>
      <c r="AD51" s="106"/>
      <c r="AE51" s="107"/>
      <c r="AG51" s="100" t="str">
        <f aca="false">IF(AF51="","","high_throughput_sequencing")</f>
        <v/>
      </c>
      <c r="AH51" s="100" t="str">
        <f aca="false">IF(AF51="","","NON GENOMIC")</f>
        <v/>
      </c>
      <c r="AI51" s="100" t="str">
        <f aca="false">IF(AF51="","","polyA")</f>
        <v/>
      </c>
      <c r="AJ51" s="100" t="str">
        <f aca="false">IF(AF51="","","RANDOM")</f>
        <v/>
      </c>
      <c r="AM51" s="103"/>
      <c r="AN51" s="107" t="str">
        <f aca="false">IF(B51="","",B51)</f>
        <v/>
      </c>
      <c r="AO51" s="100" t="str">
        <f aca="false">IF(C51="","",C51)</f>
        <v/>
      </c>
      <c r="AP51" s="100" t="str">
        <f aca="false">IF(E51="","",E51)</f>
        <v/>
      </c>
      <c r="AQ51" s="100" t="str">
        <f aca="false">IF(F51="","",F51)</f>
        <v/>
      </c>
      <c r="AR51" s="100" t="str">
        <f aca="false">IF(N51="","",N51)</f>
        <v/>
      </c>
      <c r="AS51" s="100" t="str">
        <f aca="false">IF(G51="","",IF(ISNUMBER(SEARCH("rotenone",G51)),"Rotenone",IF(ISNUMBER(SEARCH("standard",G51)),"Standard", G51) ))</f>
        <v/>
      </c>
    </row>
    <row collapsed="false" customFormat="false" customHeight="false" hidden="false" ht="14" outlineLevel="0" r="52">
      <c r="A52" s="99"/>
      <c r="B52" s="99"/>
      <c r="C52" s="99"/>
      <c r="D52" s="99"/>
      <c r="F52" s="101"/>
      <c r="G52" s="102"/>
      <c r="H52" s="99"/>
      <c r="I52" s="100" t="str">
        <f aca="false">IF($H52="none",0,"")</f>
        <v/>
      </c>
      <c r="J52" s="103"/>
      <c r="K52" s="107"/>
      <c r="L52" s="99"/>
      <c r="M52" s="100" t="str">
        <f aca="false">IF(L52="","","MGED Ontology")</f>
        <v/>
      </c>
      <c r="N52" s="100" t="str">
        <f aca="false">IF($L52="whole_organism","all","")</f>
        <v/>
      </c>
      <c r="O52" s="99"/>
      <c r="P52" s="104"/>
      <c r="Q52" s="105"/>
      <c r="R52" s="102"/>
      <c r="V52" s="99"/>
      <c r="X52" s="99"/>
      <c r="Z52" s="100" t="str">
        <f aca="false">IF(Y52="","","total_RNA")</f>
        <v/>
      </c>
      <c r="AA52" s="100" t="str">
        <f aca="false">IF(Z52="","","MGED Ontology")</f>
        <v/>
      </c>
      <c r="AB52" s="104"/>
      <c r="AC52" s="105"/>
      <c r="AD52" s="106"/>
      <c r="AE52" s="107"/>
      <c r="AG52" s="100" t="str">
        <f aca="false">IF(AF52="","","high_throughput_sequencing")</f>
        <v/>
      </c>
      <c r="AH52" s="100" t="str">
        <f aca="false">IF(AF52="","","NON GENOMIC")</f>
        <v/>
      </c>
      <c r="AI52" s="100" t="str">
        <f aca="false">IF(AF52="","","polyA")</f>
        <v/>
      </c>
      <c r="AJ52" s="100" t="str">
        <f aca="false">IF(AF52="","","RANDOM")</f>
        <v/>
      </c>
      <c r="AM52" s="103"/>
      <c r="AN52" s="107" t="str">
        <f aca="false">IF(B52="","",B52)</f>
        <v/>
      </c>
      <c r="AO52" s="100" t="str">
        <f aca="false">IF(C52="","",C52)</f>
        <v/>
      </c>
      <c r="AP52" s="100" t="str">
        <f aca="false">IF(E52="","",E52)</f>
        <v/>
      </c>
      <c r="AQ52" s="100" t="str">
        <f aca="false">IF(F52="","",F52)</f>
        <v/>
      </c>
      <c r="AR52" s="100" t="str">
        <f aca="false">IF(N52="","",N52)</f>
        <v/>
      </c>
      <c r="AS52" s="100" t="str">
        <f aca="false">IF(G52="","",IF(ISNUMBER(SEARCH("rotenone",G52)),"Rotenone",IF(ISNUMBER(SEARCH("standard",G52)),"Standard", G52) ))</f>
        <v/>
      </c>
    </row>
    <row collapsed="false" customFormat="false" customHeight="false" hidden="false" ht="14" outlineLevel="0" r="53">
      <c r="A53" s="99"/>
      <c r="B53" s="99"/>
      <c r="C53" s="99"/>
      <c r="D53" s="99"/>
      <c r="F53" s="101"/>
      <c r="G53" s="102"/>
      <c r="H53" s="99"/>
      <c r="I53" s="100" t="str">
        <f aca="false">IF($H53="none",0,"")</f>
        <v/>
      </c>
      <c r="J53" s="103"/>
      <c r="K53" s="107"/>
      <c r="L53" s="99"/>
      <c r="M53" s="100" t="str">
        <f aca="false">IF(L53="","","MGED Ontology")</f>
        <v/>
      </c>
      <c r="N53" s="100" t="str">
        <f aca="false">IF($L53="whole_organism","all","")</f>
        <v/>
      </c>
      <c r="O53" s="99"/>
      <c r="P53" s="104"/>
      <c r="Q53" s="105"/>
      <c r="R53" s="102"/>
      <c r="V53" s="99"/>
      <c r="X53" s="99"/>
      <c r="Z53" s="100" t="str">
        <f aca="false">IF(Y53="","","total_RNA")</f>
        <v/>
      </c>
      <c r="AA53" s="100" t="str">
        <f aca="false">IF(Z53="","","MGED Ontology")</f>
        <v/>
      </c>
      <c r="AB53" s="104"/>
      <c r="AC53" s="105"/>
      <c r="AD53" s="106"/>
      <c r="AE53" s="107"/>
      <c r="AG53" s="100" t="str">
        <f aca="false">IF(AF53="","","high_throughput_sequencing")</f>
        <v/>
      </c>
      <c r="AH53" s="100" t="str">
        <f aca="false">IF(AF53="","","NON GENOMIC")</f>
        <v/>
      </c>
      <c r="AI53" s="100" t="str">
        <f aca="false">IF(AF53="","","polyA")</f>
        <v/>
      </c>
      <c r="AJ53" s="100" t="str">
        <f aca="false">IF(AF53="","","RANDOM")</f>
        <v/>
      </c>
      <c r="AM53" s="103"/>
      <c r="AN53" s="107" t="str">
        <f aca="false">IF(B53="","",B53)</f>
        <v/>
      </c>
      <c r="AO53" s="100" t="str">
        <f aca="false">IF(C53="","",C53)</f>
        <v/>
      </c>
      <c r="AP53" s="100" t="str">
        <f aca="false">IF(E53="","",E53)</f>
        <v/>
      </c>
      <c r="AQ53" s="100" t="str">
        <f aca="false">IF(F53="","",F53)</f>
        <v/>
      </c>
      <c r="AR53" s="100" t="str">
        <f aca="false">IF(N53="","",N53)</f>
        <v/>
      </c>
      <c r="AS53" s="100" t="str">
        <f aca="false">IF(G53="","",IF(ISNUMBER(SEARCH("rotenone",G53)),"Rotenone",IF(ISNUMBER(SEARCH("standard",G53)),"Standard", G53) ))</f>
        <v/>
      </c>
    </row>
    <row collapsed="false" customFormat="false" customHeight="false" hidden="false" ht="14" outlineLevel="0" r="54">
      <c r="A54" s="99"/>
      <c r="B54" s="99"/>
      <c r="C54" s="99"/>
      <c r="D54" s="99"/>
      <c r="F54" s="101"/>
      <c r="G54" s="102"/>
      <c r="H54" s="99"/>
      <c r="I54" s="100" t="str">
        <f aca="false">IF($H54="none",0,"")</f>
        <v/>
      </c>
      <c r="J54" s="103"/>
      <c r="K54" s="107"/>
      <c r="L54" s="99"/>
      <c r="M54" s="100" t="str">
        <f aca="false">IF(L54="","","MGED Ontology")</f>
        <v/>
      </c>
      <c r="N54" s="100" t="str">
        <f aca="false">IF($L54="whole_organism","all","")</f>
        <v/>
      </c>
      <c r="O54" s="99"/>
      <c r="P54" s="104"/>
      <c r="Q54" s="105"/>
      <c r="R54" s="102"/>
      <c r="V54" s="99"/>
      <c r="X54" s="99"/>
      <c r="Z54" s="100" t="str">
        <f aca="false">IF(Y54="","","total_RNA")</f>
        <v/>
      </c>
      <c r="AA54" s="100" t="str">
        <f aca="false">IF(Z54="","","MGED Ontology")</f>
        <v/>
      </c>
      <c r="AB54" s="104"/>
      <c r="AC54" s="105"/>
      <c r="AD54" s="106"/>
      <c r="AE54" s="107"/>
      <c r="AG54" s="100" t="str">
        <f aca="false">IF(AF54="","","high_throughput_sequencing")</f>
        <v/>
      </c>
      <c r="AH54" s="100" t="str">
        <f aca="false">IF(AF54="","","NON GENOMIC")</f>
        <v/>
      </c>
      <c r="AI54" s="100" t="str">
        <f aca="false">IF(AF54="","","polyA")</f>
        <v/>
      </c>
      <c r="AJ54" s="100" t="str">
        <f aca="false">IF(AF54="","","RANDOM")</f>
        <v/>
      </c>
      <c r="AM54" s="103"/>
      <c r="AN54" s="107" t="str">
        <f aca="false">IF(B54="","",B54)</f>
        <v/>
      </c>
      <c r="AO54" s="100" t="str">
        <f aca="false">IF(C54="","",C54)</f>
        <v/>
      </c>
      <c r="AP54" s="100" t="str">
        <f aca="false">IF(E54="","",E54)</f>
        <v/>
      </c>
      <c r="AQ54" s="100" t="str">
        <f aca="false">IF(F54="","",F54)</f>
        <v/>
      </c>
      <c r="AR54" s="100" t="str">
        <f aca="false">IF(N54="","",N54)</f>
        <v/>
      </c>
      <c r="AS54" s="100" t="str">
        <f aca="false">IF(G54="","",IF(ISNUMBER(SEARCH("rotenone",G54)),"Rotenone",IF(ISNUMBER(SEARCH("standard",G54)),"Standard", G54) ))</f>
        <v/>
      </c>
    </row>
    <row collapsed="false" customFormat="false" customHeight="false" hidden="false" ht="14" outlineLevel="0" r="55">
      <c r="A55" s="99"/>
      <c r="B55" s="99"/>
      <c r="C55" s="99"/>
      <c r="D55" s="99"/>
      <c r="F55" s="101"/>
      <c r="G55" s="102"/>
      <c r="H55" s="99"/>
      <c r="I55" s="100" t="str">
        <f aca="false">IF($H55="none",0,"")</f>
        <v/>
      </c>
      <c r="J55" s="103"/>
      <c r="K55" s="107"/>
      <c r="L55" s="99"/>
      <c r="M55" s="100" t="str">
        <f aca="false">IF(L55="","","MGED Ontology")</f>
        <v/>
      </c>
      <c r="N55" s="100" t="str">
        <f aca="false">IF($L55="whole_organism","all","")</f>
        <v/>
      </c>
      <c r="O55" s="99"/>
      <c r="P55" s="104"/>
      <c r="Q55" s="105"/>
      <c r="R55" s="102"/>
      <c r="V55" s="99"/>
      <c r="X55" s="99"/>
      <c r="Z55" s="100" t="str">
        <f aca="false">IF(Y55="","","total_RNA")</f>
        <v/>
      </c>
      <c r="AA55" s="100" t="str">
        <f aca="false">IF(Z55="","","MGED Ontology")</f>
        <v/>
      </c>
      <c r="AB55" s="104"/>
      <c r="AC55" s="105"/>
      <c r="AD55" s="106"/>
      <c r="AE55" s="107"/>
      <c r="AG55" s="100" t="str">
        <f aca="false">IF(AF55="","","high_throughput_sequencing")</f>
        <v/>
      </c>
      <c r="AH55" s="100" t="str">
        <f aca="false">IF(AF55="","","NON GENOMIC")</f>
        <v/>
      </c>
      <c r="AI55" s="100" t="str">
        <f aca="false">IF(AF55="","","polyA")</f>
        <v/>
      </c>
      <c r="AJ55" s="100" t="str">
        <f aca="false">IF(AF55="","","RANDOM")</f>
        <v/>
      </c>
      <c r="AM55" s="103"/>
      <c r="AN55" s="107" t="str">
        <f aca="false">IF(B55="","",B55)</f>
        <v/>
      </c>
      <c r="AO55" s="100" t="str">
        <f aca="false">IF(C55="","",C55)</f>
        <v/>
      </c>
      <c r="AP55" s="100" t="str">
        <f aca="false">IF(E55="","",E55)</f>
        <v/>
      </c>
      <c r="AQ55" s="100" t="str">
        <f aca="false">IF(F55="","",F55)</f>
        <v/>
      </c>
      <c r="AR55" s="100" t="str">
        <f aca="false">IF(N55="","",N55)</f>
        <v/>
      </c>
      <c r="AS55" s="100" t="str">
        <f aca="false">IF(G55="","",IF(ISNUMBER(SEARCH("rotenone",G55)),"Rotenone",IF(ISNUMBER(SEARCH("standard",G55)),"Standard", G55) ))</f>
        <v/>
      </c>
    </row>
    <row collapsed="false" customFormat="false" customHeight="false" hidden="false" ht="14" outlineLevel="0" r="56">
      <c r="A56" s="99"/>
      <c r="B56" s="99"/>
      <c r="C56" s="99"/>
      <c r="D56" s="99"/>
      <c r="F56" s="101"/>
      <c r="G56" s="102"/>
      <c r="H56" s="99"/>
      <c r="I56" s="100" t="str">
        <f aca="false">IF($H56="none",0,"")</f>
        <v/>
      </c>
      <c r="J56" s="103"/>
      <c r="K56" s="107"/>
      <c r="L56" s="99"/>
      <c r="M56" s="100" t="str">
        <f aca="false">IF(L56="","","MGED Ontology")</f>
        <v/>
      </c>
      <c r="N56" s="100" t="str">
        <f aca="false">IF($L56="whole_organism","all","")</f>
        <v/>
      </c>
      <c r="O56" s="99"/>
      <c r="P56" s="104"/>
      <c r="Q56" s="105"/>
      <c r="R56" s="102"/>
      <c r="V56" s="99"/>
      <c r="X56" s="99"/>
      <c r="Z56" s="100" t="str">
        <f aca="false">IF(Y56="","","total_RNA")</f>
        <v/>
      </c>
      <c r="AA56" s="100" t="str">
        <f aca="false">IF(Z56="","","MGED Ontology")</f>
        <v/>
      </c>
      <c r="AB56" s="104"/>
      <c r="AC56" s="105"/>
      <c r="AD56" s="106"/>
      <c r="AE56" s="107"/>
      <c r="AG56" s="100" t="str">
        <f aca="false">IF(AF56="","","high_throughput_sequencing")</f>
        <v/>
      </c>
      <c r="AH56" s="100" t="str">
        <f aca="false">IF(AF56="","","NON GENOMIC")</f>
        <v/>
      </c>
      <c r="AI56" s="100" t="str">
        <f aca="false">IF(AF56="","","polyA")</f>
        <v/>
      </c>
      <c r="AJ56" s="100" t="str">
        <f aca="false">IF(AF56="","","RANDOM")</f>
        <v/>
      </c>
      <c r="AM56" s="103"/>
      <c r="AN56" s="107" t="str">
        <f aca="false">IF(B56="","",B56)</f>
        <v/>
      </c>
      <c r="AO56" s="100" t="str">
        <f aca="false">IF(C56="","",C56)</f>
        <v/>
      </c>
      <c r="AP56" s="100" t="str">
        <f aca="false">IF(E56="","",E56)</f>
        <v/>
      </c>
      <c r="AQ56" s="100" t="str">
        <f aca="false">IF(F56="","",F56)</f>
        <v/>
      </c>
      <c r="AR56" s="100" t="str">
        <f aca="false">IF(N56="","",N56)</f>
        <v/>
      </c>
      <c r="AS56" s="100" t="str">
        <f aca="false">IF(G56="","",IF(ISNUMBER(SEARCH("rotenone",G56)),"Rotenone",IF(ISNUMBER(SEARCH("standard",G56)),"Standard", G56) ))</f>
        <v/>
      </c>
    </row>
    <row collapsed="false" customFormat="false" customHeight="false" hidden="false" ht="14" outlineLevel="0" r="57">
      <c r="A57" s="99"/>
      <c r="B57" s="99"/>
      <c r="C57" s="99"/>
      <c r="D57" s="99"/>
      <c r="F57" s="101"/>
      <c r="G57" s="102"/>
      <c r="H57" s="99"/>
      <c r="I57" s="100" t="str">
        <f aca="false">IF($H57="none",0,"")</f>
        <v/>
      </c>
      <c r="J57" s="103"/>
      <c r="K57" s="107"/>
      <c r="L57" s="99"/>
      <c r="M57" s="100" t="str">
        <f aca="false">IF(L57="","","MGED Ontology")</f>
        <v/>
      </c>
      <c r="N57" s="100" t="str">
        <f aca="false">IF($L57="whole_organism","all","")</f>
        <v/>
      </c>
      <c r="O57" s="99"/>
      <c r="P57" s="104"/>
      <c r="Q57" s="105"/>
      <c r="R57" s="102"/>
      <c r="V57" s="99"/>
      <c r="X57" s="99"/>
      <c r="Z57" s="100" t="str">
        <f aca="false">IF(Y57="","","total_RNA")</f>
        <v/>
      </c>
      <c r="AA57" s="100" t="str">
        <f aca="false">IF(Z57="","","MGED Ontology")</f>
        <v/>
      </c>
      <c r="AB57" s="104"/>
      <c r="AC57" s="105"/>
      <c r="AD57" s="106"/>
      <c r="AE57" s="107"/>
      <c r="AG57" s="100" t="str">
        <f aca="false">IF(AF57="","","high_throughput_sequencing")</f>
        <v/>
      </c>
      <c r="AH57" s="100" t="str">
        <f aca="false">IF(AF57="","","NON GENOMIC")</f>
        <v/>
      </c>
      <c r="AI57" s="100" t="str">
        <f aca="false">IF(AF57="","","polyA")</f>
        <v/>
      </c>
      <c r="AJ57" s="100" t="str">
        <f aca="false">IF(AF57="","","RANDOM")</f>
        <v/>
      </c>
      <c r="AM57" s="103"/>
      <c r="AN57" s="107" t="str">
        <f aca="false">IF(B57="","",B57)</f>
        <v/>
      </c>
      <c r="AO57" s="100" t="str">
        <f aca="false">IF(C57="","",C57)</f>
        <v/>
      </c>
      <c r="AP57" s="100" t="str">
        <f aca="false">IF(E57="","",E57)</f>
        <v/>
      </c>
      <c r="AQ57" s="100" t="str">
        <f aca="false">IF(F57="","",F57)</f>
        <v/>
      </c>
      <c r="AR57" s="100" t="str">
        <f aca="false">IF(N57="","",N57)</f>
        <v/>
      </c>
      <c r="AS57" s="100" t="str">
        <f aca="false">IF(G57="","",IF(ISNUMBER(SEARCH("rotenone",G57)),"Rotenone",IF(ISNUMBER(SEARCH("standard",G57)),"Standard", G57) ))</f>
        <v/>
      </c>
    </row>
    <row collapsed="false" customFormat="false" customHeight="false" hidden="false" ht="14" outlineLevel="0" r="58">
      <c r="A58" s="99"/>
      <c r="B58" s="99"/>
      <c r="C58" s="99"/>
      <c r="D58" s="99"/>
      <c r="F58" s="101"/>
      <c r="G58" s="102"/>
      <c r="H58" s="99"/>
      <c r="I58" s="100" t="str">
        <f aca="false">IF($H58="none",0,"")</f>
        <v/>
      </c>
      <c r="J58" s="103"/>
      <c r="K58" s="107"/>
      <c r="L58" s="99"/>
      <c r="M58" s="100" t="str">
        <f aca="false">IF(L58="","","MGED Ontology")</f>
        <v/>
      </c>
      <c r="N58" s="100" t="str">
        <f aca="false">IF($L58="whole_organism","all","")</f>
        <v/>
      </c>
      <c r="O58" s="99"/>
      <c r="P58" s="104"/>
      <c r="Q58" s="105"/>
      <c r="R58" s="102"/>
      <c r="V58" s="99"/>
      <c r="X58" s="99"/>
      <c r="Z58" s="100" t="str">
        <f aca="false">IF(Y58="","","total_RNA")</f>
        <v/>
      </c>
      <c r="AA58" s="100" t="str">
        <f aca="false">IF(Z58="","","MGED Ontology")</f>
        <v/>
      </c>
      <c r="AB58" s="104"/>
      <c r="AC58" s="105"/>
      <c r="AD58" s="106"/>
      <c r="AE58" s="107"/>
      <c r="AG58" s="100" t="str">
        <f aca="false">IF(AF58="","","high_throughput_sequencing")</f>
        <v/>
      </c>
      <c r="AH58" s="100" t="str">
        <f aca="false">IF(AF58="","","NON GENOMIC")</f>
        <v/>
      </c>
      <c r="AI58" s="100" t="str">
        <f aca="false">IF(AF58="","","polyA")</f>
        <v/>
      </c>
      <c r="AJ58" s="100" t="str">
        <f aca="false">IF(AF58="","","RANDOM")</f>
        <v/>
      </c>
      <c r="AM58" s="103"/>
      <c r="AN58" s="107" t="str">
        <f aca="false">IF(B58="","",B58)</f>
        <v/>
      </c>
      <c r="AO58" s="100" t="str">
        <f aca="false">IF(C58="","",C58)</f>
        <v/>
      </c>
      <c r="AP58" s="100" t="str">
        <f aca="false">IF(E58="","",E58)</f>
        <v/>
      </c>
      <c r="AQ58" s="100" t="str">
        <f aca="false">IF(F58="","",F58)</f>
        <v/>
      </c>
      <c r="AR58" s="100" t="str">
        <f aca="false">IF(N58="","",N58)</f>
        <v/>
      </c>
      <c r="AS58" s="100" t="str">
        <f aca="false">IF(G58="","",IF(ISNUMBER(SEARCH("rotenone",G58)),"Rotenone",IF(ISNUMBER(SEARCH("standard",G58)),"Standard", G58) ))</f>
        <v/>
      </c>
    </row>
    <row collapsed="false" customFormat="false" customHeight="false" hidden="false" ht="14" outlineLevel="0" r="59">
      <c r="A59" s="99"/>
      <c r="B59" s="99"/>
      <c r="C59" s="99"/>
      <c r="D59" s="99"/>
      <c r="F59" s="101"/>
      <c r="G59" s="102"/>
      <c r="H59" s="99"/>
      <c r="I59" s="100" t="str">
        <f aca="false">IF($H59="none",0,"")</f>
        <v/>
      </c>
      <c r="J59" s="103"/>
      <c r="K59" s="107"/>
      <c r="L59" s="99"/>
      <c r="M59" s="100" t="str">
        <f aca="false">IF(L59="","","MGED Ontology")</f>
        <v/>
      </c>
      <c r="N59" s="100" t="str">
        <f aca="false">IF($L59="whole_organism","all","")</f>
        <v/>
      </c>
      <c r="O59" s="99"/>
      <c r="P59" s="104"/>
      <c r="Q59" s="105"/>
      <c r="R59" s="102"/>
      <c r="V59" s="99"/>
      <c r="X59" s="99"/>
      <c r="Z59" s="100" t="str">
        <f aca="false">IF(Y59="","","total_RNA")</f>
        <v/>
      </c>
      <c r="AA59" s="100" t="str">
        <f aca="false">IF(Z59="","","MGED Ontology")</f>
        <v/>
      </c>
      <c r="AB59" s="104"/>
      <c r="AC59" s="105"/>
      <c r="AD59" s="106"/>
      <c r="AE59" s="107"/>
      <c r="AG59" s="100" t="str">
        <f aca="false">IF(AF59="","","high_throughput_sequencing")</f>
        <v/>
      </c>
      <c r="AH59" s="100" t="str">
        <f aca="false">IF(AF59="","","NON GENOMIC")</f>
        <v/>
      </c>
      <c r="AI59" s="100" t="str">
        <f aca="false">IF(AF59="","","polyA")</f>
        <v/>
      </c>
      <c r="AJ59" s="100" t="str">
        <f aca="false">IF(AF59="","","RANDOM")</f>
        <v/>
      </c>
      <c r="AM59" s="103"/>
      <c r="AN59" s="107" t="str">
        <f aca="false">IF(B59="","",B59)</f>
        <v/>
      </c>
      <c r="AO59" s="100" t="str">
        <f aca="false">IF(C59="","",C59)</f>
        <v/>
      </c>
      <c r="AP59" s="100" t="str">
        <f aca="false">IF(E59="","",E59)</f>
        <v/>
      </c>
      <c r="AQ59" s="100" t="str">
        <f aca="false">IF(F59="","",F59)</f>
        <v/>
      </c>
      <c r="AR59" s="100" t="str">
        <f aca="false">IF(N59="","",N59)</f>
        <v/>
      </c>
      <c r="AS59" s="100" t="str">
        <f aca="false">IF(G59="","",IF(ISNUMBER(SEARCH("rotenone",G59)),"Rotenone",IF(ISNUMBER(SEARCH("standard",G59)),"Standard", G59) ))</f>
        <v/>
      </c>
    </row>
    <row collapsed="false" customFormat="false" customHeight="false" hidden="false" ht="14" outlineLevel="0" r="60">
      <c r="A60" s="99"/>
      <c r="B60" s="99"/>
      <c r="C60" s="99"/>
      <c r="D60" s="99"/>
      <c r="F60" s="101"/>
      <c r="G60" s="102"/>
      <c r="H60" s="99"/>
      <c r="I60" s="100" t="str">
        <f aca="false">IF($H60="none",0,"")</f>
        <v/>
      </c>
      <c r="J60" s="103"/>
      <c r="K60" s="107"/>
      <c r="L60" s="99"/>
      <c r="M60" s="100" t="str">
        <f aca="false">IF(L60="","","MGED Ontology")</f>
        <v/>
      </c>
      <c r="N60" s="100" t="str">
        <f aca="false">IF($L60="whole_organism","all","")</f>
        <v/>
      </c>
      <c r="O60" s="99"/>
      <c r="P60" s="104"/>
      <c r="Q60" s="105"/>
      <c r="R60" s="102"/>
      <c r="V60" s="99"/>
      <c r="X60" s="99"/>
      <c r="Z60" s="100" t="str">
        <f aca="false">IF(Y60="","","total_RNA")</f>
        <v/>
      </c>
      <c r="AA60" s="100" t="str">
        <f aca="false">IF(Z60="","","MGED Ontology")</f>
        <v/>
      </c>
      <c r="AB60" s="104"/>
      <c r="AC60" s="105"/>
      <c r="AD60" s="106"/>
      <c r="AE60" s="107"/>
      <c r="AG60" s="100" t="str">
        <f aca="false">IF(AF60="","","high_throughput_sequencing")</f>
        <v/>
      </c>
      <c r="AH60" s="100" t="str">
        <f aca="false">IF(AF60="","","NON GENOMIC")</f>
        <v/>
      </c>
      <c r="AI60" s="100" t="str">
        <f aca="false">IF(AF60="","","polyA")</f>
        <v/>
      </c>
      <c r="AJ60" s="100" t="str">
        <f aca="false">IF(AF60="","","RANDOM")</f>
        <v/>
      </c>
      <c r="AM60" s="103"/>
      <c r="AN60" s="107" t="str">
        <f aca="false">IF(B60="","",B60)</f>
        <v/>
      </c>
      <c r="AO60" s="100" t="str">
        <f aca="false">IF(C60="","",C60)</f>
        <v/>
      </c>
      <c r="AP60" s="100" t="str">
        <f aca="false">IF(E60="","",E60)</f>
        <v/>
      </c>
      <c r="AQ60" s="100" t="str">
        <f aca="false">IF(F60="","",F60)</f>
        <v/>
      </c>
      <c r="AR60" s="100" t="str">
        <f aca="false">IF(N60="","",N60)</f>
        <v/>
      </c>
      <c r="AS60" s="100" t="str">
        <f aca="false">IF(G60="","",IF(ISNUMBER(SEARCH("rotenone",G60)),"Rotenone",IF(ISNUMBER(SEARCH("standard",G60)),"Standard", G60) ))</f>
        <v/>
      </c>
    </row>
    <row collapsed="false" customFormat="false" customHeight="false" hidden="false" ht="14" outlineLevel="0" r="61">
      <c r="A61" s="99"/>
      <c r="B61" s="99"/>
      <c r="C61" s="99"/>
      <c r="D61" s="99"/>
      <c r="F61" s="101"/>
      <c r="G61" s="102"/>
      <c r="H61" s="99"/>
      <c r="I61" s="100" t="str">
        <f aca="false">IF($H61="none",0,"")</f>
        <v/>
      </c>
      <c r="J61" s="103"/>
      <c r="K61" s="107"/>
      <c r="L61" s="99"/>
      <c r="M61" s="100" t="str">
        <f aca="false">IF(L61="","","MGED Ontology")</f>
        <v/>
      </c>
      <c r="N61" s="100" t="str">
        <f aca="false">IF($L61="whole_organism","all","")</f>
        <v/>
      </c>
      <c r="O61" s="99"/>
      <c r="P61" s="104"/>
      <c r="Q61" s="105"/>
      <c r="R61" s="102"/>
      <c r="V61" s="99"/>
      <c r="X61" s="99"/>
      <c r="Z61" s="100" t="str">
        <f aca="false">IF(Y61="","","total_RNA")</f>
        <v/>
      </c>
      <c r="AA61" s="100" t="str">
        <f aca="false">IF(Z61="","","MGED Ontology")</f>
        <v/>
      </c>
      <c r="AB61" s="104"/>
      <c r="AC61" s="105"/>
      <c r="AD61" s="106"/>
      <c r="AE61" s="107"/>
      <c r="AG61" s="100" t="str">
        <f aca="false">IF(AF61="","","high_throughput_sequencing")</f>
        <v/>
      </c>
      <c r="AH61" s="100" t="str">
        <f aca="false">IF(AF61="","","NON GENOMIC")</f>
        <v/>
      </c>
      <c r="AI61" s="100" t="str">
        <f aca="false">IF(AF61="","","polyA")</f>
        <v/>
      </c>
      <c r="AJ61" s="100" t="str">
        <f aca="false">IF(AF61="","","RANDOM")</f>
        <v/>
      </c>
      <c r="AM61" s="103"/>
      <c r="AN61" s="107" t="str">
        <f aca="false">IF(B61="","",B61)</f>
        <v/>
      </c>
      <c r="AO61" s="100" t="str">
        <f aca="false">IF(C61="","",C61)</f>
        <v/>
      </c>
      <c r="AP61" s="100" t="str">
        <f aca="false">IF(E61="","",E61)</f>
        <v/>
      </c>
      <c r="AQ61" s="100" t="str">
        <f aca="false">IF(F61="","",F61)</f>
        <v/>
      </c>
      <c r="AR61" s="100" t="str">
        <f aca="false">IF(N61="","",N61)</f>
        <v/>
      </c>
      <c r="AS61" s="100" t="str">
        <f aca="false">IF(G61="","",IF(ISNUMBER(SEARCH("rotenone",G61)),"Rotenone",IF(ISNUMBER(SEARCH("standard",G61)),"Standard", G61) ))</f>
        <v/>
      </c>
    </row>
    <row collapsed="false" customFormat="false" customHeight="false" hidden="false" ht="14" outlineLevel="0" r="62">
      <c r="A62" s="99"/>
      <c r="B62" s="99"/>
      <c r="C62" s="99"/>
      <c r="D62" s="99"/>
      <c r="F62" s="101"/>
      <c r="G62" s="102"/>
      <c r="H62" s="99"/>
      <c r="I62" s="100" t="str">
        <f aca="false">IF($H62="none",0,"")</f>
        <v/>
      </c>
      <c r="J62" s="103"/>
      <c r="K62" s="107"/>
      <c r="L62" s="99"/>
      <c r="M62" s="100" t="str">
        <f aca="false">IF(L62="","","MGED Ontology")</f>
        <v/>
      </c>
      <c r="N62" s="100" t="str">
        <f aca="false">IF($L62="whole_organism","all","")</f>
        <v/>
      </c>
      <c r="O62" s="99"/>
      <c r="P62" s="104"/>
      <c r="Q62" s="105"/>
      <c r="R62" s="102"/>
      <c r="V62" s="99"/>
      <c r="X62" s="99"/>
      <c r="Z62" s="100" t="str">
        <f aca="false">IF(Y62="","","total_RNA")</f>
        <v/>
      </c>
      <c r="AA62" s="100" t="str">
        <f aca="false">IF(Z62="","","MGED Ontology")</f>
        <v/>
      </c>
      <c r="AB62" s="104"/>
      <c r="AC62" s="105"/>
      <c r="AD62" s="106"/>
      <c r="AE62" s="107"/>
      <c r="AG62" s="100" t="str">
        <f aca="false">IF(AF62="","","high_throughput_sequencing")</f>
        <v/>
      </c>
      <c r="AH62" s="100" t="str">
        <f aca="false">IF(AF62="","","NON GENOMIC")</f>
        <v/>
      </c>
      <c r="AI62" s="100" t="str">
        <f aca="false">IF(AF62="","","polyA")</f>
        <v/>
      </c>
      <c r="AJ62" s="100" t="str">
        <f aca="false">IF(AF62="","","RANDOM")</f>
        <v/>
      </c>
      <c r="AM62" s="103"/>
      <c r="AN62" s="107" t="str">
        <f aca="false">IF(B62="","",B62)</f>
        <v/>
      </c>
      <c r="AO62" s="100" t="str">
        <f aca="false">IF(C62="","",C62)</f>
        <v/>
      </c>
      <c r="AP62" s="100" t="str">
        <f aca="false">IF(E62="","",E62)</f>
        <v/>
      </c>
      <c r="AQ62" s="100" t="str">
        <f aca="false">IF(F62="","",F62)</f>
        <v/>
      </c>
      <c r="AR62" s="100" t="str">
        <f aca="false">IF(N62="","",N62)</f>
        <v/>
      </c>
      <c r="AS62" s="100" t="str">
        <f aca="false">IF(G62="","",IF(ISNUMBER(SEARCH("rotenone",G62)),"Rotenone",IF(ISNUMBER(SEARCH("standard",G62)),"Standard", G62) ))</f>
        <v/>
      </c>
    </row>
    <row collapsed="false" customFormat="false" customHeight="false" hidden="false" ht="14" outlineLevel="0" r="63">
      <c r="A63" s="99"/>
      <c r="B63" s="99"/>
      <c r="C63" s="99"/>
      <c r="D63" s="99"/>
      <c r="F63" s="101"/>
      <c r="G63" s="102"/>
      <c r="H63" s="99"/>
      <c r="I63" s="100" t="str">
        <f aca="false">IF($H63="none",0,"")</f>
        <v/>
      </c>
      <c r="J63" s="103"/>
      <c r="K63" s="107"/>
      <c r="L63" s="99"/>
      <c r="M63" s="100" t="str">
        <f aca="false">IF(L63="","","MGED Ontology")</f>
        <v/>
      </c>
      <c r="N63" s="100" t="str">
        <f aca="false">IF($L63="whole_organism","all","")</f>
        <v/>
      </c>
      <c r="O63" s="99"/>
      <c r="P63" s="104"/>
      <c r="Q63" s="105"/>
      <c r="R63" s="102"/>
      <c r="V63" s="99"/>
      <c r="X63" s="99"/>
      <c r="Z63" s="100" t="str">
        <f aca="false">IF(Y63="","","total_RNA")</f>
        <v/>
      </c>
      <c r="AA63" s="100" t="str">
        <f aca="false">IF(Z63="","","MGED Ontology")</f>
        <v/>
      </c>
      <c r="AB63" s="104"/>
      <c r="AC63" s="105"/>
      <c r="AD63" s="106"/>
      <c r="AE63" s="107"/>
      <c r="AG63" s="100" t="str">
        <f aca="false">IF(AF63="","","high_throughput_sequencing")</f>
        <v/>
      </c>
      <c r="AH63" s="100" t="str">
        <f aca="false">IF(AF63="","","NON GENOMIC")</f>
        <v/>
      </c>
      <c r="AI63" s="100" t="str">
        <f aca="false">IF(AF63="","","polyA")</f>
        <v/>
      </c>
      <c r="AJ63" s="100" t="str">
        <f aca="false">IF(AF63="","","RANDOM")</f>
        <v/>
      </c>
      <c r="AM63" s="103"/>
      <c r="AN63" s="107" t="str">
        <f aca="false">IF(B63="","",B63)</f>
        <v/>
      </c>
      <c r="AO63" s="100" t="str">
        <f aca="false">IF(C63="","",C63)</f>
        <v/>
      </c>
      <c r="AP63" s="100" t="str">
        <f aca="false">IF(E63="","",E63)</f>
        <v/>
      </c>
      <c r="AQ63" s="100" t="str">
        <f aca="false">IF(F63="","",F63)</f>
        <v/>
      </c>
      <c r="AR63" s="100" t="str">
        <f aca="false">IF(N63="","",N63)</f>
        <v/>
      </c>
      <c r="AS63" s="100" t="str">
        <f aca="false">IF(G63="","",IF(ISNUMBER(SEARCH("rotenone",G63)),"Rotenone",IF(ISNUMBER(SEARCH("standard",G63)),"Standard", G63) ))</f>
        <v/>
      </c>
    </row>
    <row collapsed="false" customFormat="false" customHeight="false" hidden="false" ht="14" outlineLevel="0" r="64">
      <c r="A64" s="99"/>
      <c r="B64" s="99"/>
      <c r="C64" s="99"/>
      <c r="D64" s="99"/>
      <c r="F64" s="101"/>
      <c r="G64" s="102"/>
      <c r="H64" s="99"/>
      <c r="I64" s="100" t="str">
        <f aca="false">IF($H64="none",0,"")</f>
        <v/>
      </c>
      <c r="J64" s="103"/>
      <c r="K64" s="107"/>
      <c r="L64" s="99"/>
      <c r="M64" s="100" t="str">
        <f aca="false">IF(L64="","","MGED Ontology")</f>
        <v/>
      </c>
      <c r="N64" s="100" t="str">
        <f aca="false">IF($L64="whole_organism","all","")</f>
        <v/>
      </c>
      <c r="O64" s="99"/>
      <c r="P64" s="104"/>
      <c r="Q64" s="105"/>
      <c r="R64" s="102"/>
      <c r="V64" s="99"/>
      <c r="X64" s="99"/>
      <c r="Z64" s="100" t="str">
        <f aca="false">IF(Y64="","","total_RNA")</f>
        <v/>
      </c>
      <c r="AA64" s="100" t="str">
        <f aca="false">IF(Z64="","","MGED Ontology")</f>
        <v/>
      </c>
      <c r="AB64" s="104"/>
      <c r="AC64" s="105"/>
      <c r="AD64" s="106"/>
      <c r="AE64" s="107"/>
      <c r="AG64" s="100" t="str">
        <f aca="false">IF(AF64="","","high_throughput_sequencing")</f>
        <v/>
      </c>
      <c r="AH64" s="100" t="str">
        <f aca="false">IF(AF64="","","NON GENOMIC")</f>
        <v/>
      </c>
      <c r="AI64" s="100" t="str">
        <f aca="false">IF(AF64="","","polyA")</f>
        <v/>
      </c>
      <c r="AJ64" s="100" t="str">
        <f aca="false">IF(AF64="","","RANDOM")</f>
        <v/>
      </c>
      <c r="AM64" s="103"/>
      <c r="AN64" s="107" t="str">
        <f aca="false">IF(B64="","",B64)</f>
        <v/>
      </c>
      <c r="AO64" s="100" t="str">
        <f aca="false">IF(C64="","",C64)</f>
        <v/>
      </c>
      <c r="AP64" s="100" t="str">
        <f aca="false">IF(E64="","",E64)</f>
        <v/>
      </c>
      <c r="AQ64" s="100" t="str">
        <f aca="false">IF(F64="","",F64)</f>
        <v/>
      </c>
      <c r="AR64" s="100" t="str">
        <f aca="false">IF(N64="","",N64)</f>
        <v/>
      </c>
      <c r="AS64" s="100" t="str">
        <f aca="false">IF(G64="","",IF(ISNUMBER(SEARCH("rotenone",G64)),"Rotenone",IF(ISNUMBER(SEARCH("standard",G64)),"Standard", G64) ))</f>
        <v/>
      </c>
    </row>
    <row collapsed="false" customFormat="false" customHeight="false" hidden="false" ht="14" outlineLevel="0" r="65">
      <c r="A65" s="99"/>
      <c r="B65" s="99"/>
      <c r="C65" s="99"/>
      <c r="D65" s="99"/>
      <c r="F65" s="101"/>
      <c r="G65" s="102"/>
      <c r="H65" s="99"/>
      <c r="I65" s="100" t="str">
        <f aca="false">IF($H65="none",0,"")</f>
        <v/>
      </c>
      <c r="J65" s="103"/>
      <c r="K65" s="107"/>
      <c r="L65" s="99"/>
      <c r="M65" s="100" t="str">
        <f aca="false">IF(L65="","","MGED Ontology")</f>
        <v/>
      </c>
      <c r="N65" s="100" t="str">
        <f aca="false">IF($L65="whole_organism","all","")</f>
        <v/>
      </c>
      <c r="O65" s="99"/>
      <c r="P65" s="104"/>
      <c r="Q65" s="105"/>
      <c r="R65" s="102"/>
      <c r="V65" s="99"/>
      <c r="X65" s="99"/>
      <c r="Z65" s="100" t="str">
        <f aca="false">IF(Y65="","","total_RNA")</f>
        <v/>
      </c>
      <c r="AA65" s="100" t="str">
        <f aca="false">IF(Z65="","","MGED Ontology")</f>
        <v/>
      </c>
      <c r="AB65" s="104"/>
      <c r="AC65" s="105"/>
      <c r="AD65" s="106"/>
      <c r="AE65" s="107"/>
      <c r="AG65" s="100" t="str">
        <f aca="false">IF(AF65="","","high_throughput_sequencing")</f>
        <v/>
      </c>
      <c r="AH65" s="100" t="str">
        <f aca="false">IF(AF65="","","NON GENOMIC")</f>
        <v/>
      </c>
      <c r="AI65" s="100" t="str">
        <f aca="false">IF(AF65="","","polyA")</f>
        <v/>
      </c>
      <c r="AJ65" s="100" t="str">
        <f aca="false">IF(AF65="","","RANDOM")</f>
        <v/>
      </c>
      <c r="AM65" s="103"/>
      <c r="AN65" s="107" t="str">
        <f aca="false">IF(B65="","",B65)</f>
        <v/>
      </c>
      <c r="AO65" s="100" t="str">
        <f aca="false">IF(C65="","",C65)</f>
        <v/>
      </c>
      <c r="AP65" s="100" t="str">
        <f aca="false">IF(E65="","",E65)</f>
        <v/>
      </c>
      <c r="AQ65" s="100" t="str">
        <f aca="false">IF(F65="","",F65)</f>
        <v/>
      </c>
      <c r="AR65" s="100" t="str">
        <f aca="false">IF(N65="","",N65)</f>
        <v/>
      </c>
      <c r="AS65" s="100" t="str">
        <f aca="false">IF(G65="","",IF(ISNUMBER(SEARCH("rotenone",G65)),"Rotenone",IF(ISNUMBER(SEARCH("standard",G65)),"Standard", G65) ))</f>
        <v/>
      </c>
    </row>
    <row collapsed="false" customFormat="false" customHeight="false" hidden="false" ht="14" outlineLevel="0" r="66">
      <c r="A66" s="99"/>
      <c r="B66" s="99"/>
      <c r="C66" s="99"/>
      <c r="D66" s="99"/>
      <c r="F66" s="101"/>
      <c r="G66" s="102"/>
      <c r="H66" s="99"/>
      <c r="I66" s="100" t="str">
        <f aca="false">IF($H66="none",0,"")</f>
        <v/>
      </c>
      <c r="J66" s="103"/>
      <c r="K66" s="107"/>
      <c r="L66" s="99"/>
      <c r="M66" s="100" t="str">
        <f aca="false">IF(L66="","","MGED Ontology")</f>
        <v/>
      </c>
      <c r="N66" s="100" t="str">
        <f aca="false">IF($L66="whole_organism","all","")</f>
        <v/>
      </c>
      <c r="O66" s="99"/>
      <c r="P66" s="104"/>
      <c r="Q66" s="105"/>
      <c r="R66" s="102"/>
      <c r="V66" s="99"/>
      <c r="X66" s="99"/>
      <c r="Z66" s="100" t="str">
        <f aca="false">IF(Y66="","","total_RNA")</f>
        <v/>
      </c>
      <c r="AA66" s="100" t="str">
        <f aca="false">IF(Z66="","","MGED Ontology")</f>
        <v/>
      </c>
      <c r="AB66" s="104"/>
      <c r="AC66" s="105"/>
      <c r="AD66" s="106"/>
      <c r="AE66" s="107"/>
      <c r="AG66" s="100" t="str">
        <f aca="false">IF(AF66="","","high_throughput_sequencing")</f>
        <v/>
      </c>
      <c r="AH66" s="100" t="str">
        <f aca="false">IF(AF66="","","NON GENOMIC")</f>
        <v/>
      </c>
      <c r="AI66" s="100" t="str">
        <f aca="false">IF(AF66="","","polyA")</f>
        <v/>
      </c>
      <c r="AJ66" s="100" t="str">
        <f aca="false">IF(AF66="","","RANDOM")</f>
        <v/>
      </c>
      <c r="AM66" s="103"/>
      <c r="AN66" s="107" t="str">
        <f aca="false">IF(B66="","",B66)</f>
        <v/>
      </c>
      <c r="AO66" s="100" t="str">
        <f aca="false">IF(C66="","",C66)</f>
        <v/>
      </c>
      <c r="AP66" s="100" t="str">
        <f aca="false">IF(E66="","",E66)</f>
        <v/>
      </c>
      <c r="AQ66" s="100" t="str">
        <f aca="false">IF(F66="","",F66)</f>
        <v/>
      </c>
      <c r="AR66" s="100" t="str">
        <f aca="false">IF(N66="","",N66)</f>
        <v/>
      </c>
      <c r="AS66" s="100" t="str">
        <f aca="false">IF(G66="","",IF(ISNUMBER(SEARCH("rotenone",G66)),"Rotenone",IF(ISNUMBER(SEARCH("standard",G66)),"Standard", G66) ))</f>
        <v/>
      </c>
    </row>
    <row collapsed="false" customFormat="false" customHeight="false" hidden="false" ht="14" outlineLevel="0" r="67">
      <c r="A67" s="99"/>
      <c r="B67" s="99"/>
      <c r="C67" s="99"/>
      <c r="D67" s="99"/>
      <c r="F67" s="101"/>
      <c r="G67" s="102"/>
      <c r="H67" s="99"/>
      <c r="I67" s="100" t="str">
        <f aca="false">IF($H67="none",0,"")</f>
        <v/>
      </c>
      <c r="J67" s="103"/>
      <c r="K67" s="107"/>
      <c r="L67" s="99"/>
      <c r="M67" s="100" t="str">
        <f aca="false">IF(L67="","","MGED Ontology")</f>
        <v/>
      </c>
      <c r="N67" s="100" t="str">
        <f aca="false">IF($L67="whole_organism","all","")</f>
        <v/>
      </c>
      <c r="O67" s="99"/>
      <c r="P67" s="104"/>
      <c r="Q67" s="105"/>
      <c r="R67" s="102"/>
      <c r="V67" s="99"/>
      <c r="X67" s="99"/>
      <c r="Z67" s="100" t="str">
        <f aca="false">IF(Y67="","","total_RNA")</f>
        <v/>
      </c>
      <c r="AA67" s="100" t="str">
        <f aca="false">IF(Z67="","","MGED Ontology")</f>
        <v/>
      </c>
      <c r="AB67" s="104"/>
      <c r="AC67" s="105"/>
      <c r="AD67" s="106"/>
      <c r="AE67" s="107"/>
      <c r="AG67" s="100" t="str">
        <f aca="false">IF(AF67="","","high_throughput_sequencing")</f>
        <v/>
      </c>
      <c r="AH67" s="100" t="str">
        <f aca="false">IF(AF67="","","NON GENOMIC")</f>
        <v/>
      </c>
      <c r="AI67" s="100" t="str">
        <f aca="false">IF(AF67="","","polyA")</f>
        <v/>
      </c>
      <c r="AJ67" s="100" t="str">
        <f aca="false">IF(AF67="","","RANDOM")</f>
        <v/>
      </c>
      <c r="AM67" s="103"/>
      <c r="AN67" s="107" t="str">
        <f aca="false">IF(B67="","",B67)</f>
        <v/>
      </c>
      <c r="AO67" s="100" t="str">
        <f aca="false">IF(C67="","",C67)</f>
        <v/>
      </c>
      <c r="AP67" s="100" t="str">
        <f aca="false">IF(E67="","",E67)</f>
        <v/>
      </c>
      <c r="AQ67" s="100" t="str">
        <f aca="false">IF(F67="","",F67)</f>
        <v/>
      </c>
      <c r="AR67" s="100" t="str">
        <f aca="false">IF(N67="","",N67)</f>
        <v/>
      </c>
      <c r="AS67" s="100" t="str">
        <f aca="false">IF(G67="","",IF(ISNUMBER(SEARCH("rotenone",G67)),"Rotenone",IF(ISNUMBER(SEARCH("standard",G67)),"Standard", G67) ))</f>
        <v/>
      </c>
    </row>
    <row collapsed="false" customFormat="false" customHeight="false" hidden="false" ht="14" outlineLevel="0" r="68">
      <c r="A68" s="99"/>
      <c r="B68" s="99"/>
      <c r="C68" s="99"/>
      <c r="D68" s="99"/>
      <c r="F68" s="101"/>
      <c r="G68" s="102"/>
      <c r="H68" s="99"/>
      <c r="I68" s="100" t="str">
        <f aca="false">IF($H68="none",0,"")</f>
        <v/>
      </c>
      <c r="J68" s="103"/>
      <c r="K68" s="107"/>
      <c r="L68" s="99"/>
      <c r="M68" s="100" t="str">
        <f aca="false">IF(L68="","","MGED Ontology")</f>
        <v/>
      </c>
      <c r="N68" s="100" t="str">
        <f aca="false">IF($L68="whole_organism","all","")</f>
        <v/>
      </c>
      <c r="O68" s="99"/>
      <c r="P68" s="104"/>
      <c r="Q68" s="105"/>
      <c r="R68" s="102"/>
      <c r="V68" s="99"/>
      <c r="X68" s="99"/>
      <c r="Z68" s="100" t="str">
        <f aca="false">IF(Y68="","","total_RNA")</f>
        <v/>
      </c>
      <c r="AA68" s="100" t="str">
        <f aca="false">IF(Z68="","","MGED Ontology")</f>
        <v/>
      </c>
      <c r="AB68" s="104"/>
      <c r="AC68" s="105"/>
      <c r="AD68" s="106"/>
      <c r="AE68" s="107"/>
      <c r="AG68" s="100" t="str">
        <f aca="false">IF(AF68="","","high_throughput_sequencing")</f>
        <v/>
      </c>
      <c r="AH68" s="100" t="str">
        <f aca="false">IF(AF68="","","NON GENOMIC")</f>
        <v/>
      </c>
      <c r="AI68" s="100" t="str">
        <f aca="false">IF(AF68="","","polyA")</f>
        <v/>
      </c>
      <c r="AJ68" s="100" t="str">
        <f aca="false">IF(AF68="","","RANDOM")</f>
        <v/>
      </c>
      <c r="AM68" s="103"/>
      <c r="AN68" s="107" t="str">
        <f aca="false">IF(B68="","",B68)</f>
        <v/>
      </c>
      <c r="AO68" s="100" t="str">
        <f aca="false">IF(C68="","",C68)</f>
        <v/>
      </c>
      <c r="AP68" s="100" t="str">
        <f aca="false">IF(E68="","",E68)</f>
        <v/>
      </c>
      <c r="AQ68" s="100" t="str">
        <f aca="false">IF(F68="","",F68)</f>
        <v/>
      </c>
      <c r="AR68" s="100" t="str">
        <f aca="false">IF(N68="","",N68)</f>
        <v/>
      </c>
      <c r="AS68" s="100" t="str">
        <f aca="false">IF(G68="","",IF(ISNUMBER(SEARCH("rotenone",G68)),"Rotenone",IF(ISNUMBER(SEARCH("standard",G68)),"Standard", G68) ))</f>
        <v/>
      </c>
    </row>
    <row collapsed="false" customFormat="false" customHeight="false" hidden="false" ht="14" outlineLevel="0" r="69">
      <c r="A69" s="99"/>
      <c r="B69" s="99"/>
      <c r="C69" s="99"/>
      <c r="D69" s="99"/>
      <c r="F69" s="101"/>
      <c r="G69" s="102"/>
      <c r="H69" s="99"/>
      <c r="I69" s="100" t="str">
        <f aca="false">IF($H69="none",0,"")</f>
        <v/>
      </c>
      <c r="J69" s="103"/>
      <c r="K69" s="107"/>
      <c r="L69" s="99"/>
      <c r="M69" s="100" t="str">
        <f aca="false">IF(L69="","","MGED Ontology")</f>
        <v/>
      </c>
      <c r="N69" s="100" t="str">
        <f aca="false">IF($L69="whole_organism","all","")</f>
        <v/>
      </c>
      <c r="O69" s="99"/>
      <c r="P69" s="104"/>
      <c r="Q69" s="105"/>
      <c r="R69" s="102"/>
      <c r="V69" s="99"/>
      <c r="X69" s="99"/>
      <c r="Z69" s="100" t="str">
        <f aca="false">IF(Y69="","","total_RNA")</f>
        <v/>
      </c>
      <c r="AA69" s="100" t="str">
        <f aca="false">IF(Z69="","","MGED Ontology")</f>
        <v/>
      </c>
      <c r="AB69" s="104"/>
      <c r="AC69" s="105"/>
      <c r="AD69" s="106"/>
      <c r="AE69" s="107"/>
      <c r="AG69" s="100" t="str">
        <f aca="false">IF(AF69="","","high_throughput_sequencing")</f>
        <v/>
      </c>
      <c r="AH69" s="100" t="str">
        <f aca="false">IF(AF69="","","NON GENOMIC")</f>
        <v/>
      </c>
      <c r="AI69" s="100" t="str">
        <f aca="false">IF(AF69="","","polyA")</f>
        <v/>
      </c>
      <c r="AJ69" s="100" t="str">
        <f aca="false">IF(AF69="","","RANDOM")</f>
        <v/>
      </c>
      <c r="AM69" s="103"/>
      <c r="AN69" s="107" t="str">
        <f aca="false">IF(B69="","",B69)</f>
        <v/>
      </c>
      <c r="AO69" s="100" t="str">
        <f aca="false">IF(C69="","",C69)</f>
        <v/>
      </c>
      <c r="AP69" s="100" t="str">
        <f aca="false">IF(E69="","",E69)</f>
        <v/>
      </c>
      <c r="AQ69" s="100" t="str">
        <f aca="false">IF(F69="","",F69)</f>
        <v/>
      </c>
      <c r="AR69" s="100" t="str">
        <f aca="false">IF(N69="","",N69)</f>
        <v/>
      </c>
      <c r="AS69" s="100" t="str">
        <f aca="false">IF(G69="","",IF(ISNUMBER(SEARCH("rotenone",G69)),"Rotenone",IF(ISNUMBER(SEARCH("standard",G69)),"Standard", G69) ))</f>
        <v/>
      </c>
    </row>
    <row collapsed="false" customFormat="false" customHeight="false" hidden="false" ht="14" outlineLevel="0" r="70">
      <c r="A70" s="99"/>
      <c r="B70" s="99"/>
      <c r="C70" s="99"/>
      <c r="D70" s="99"/>
      <c r="F70" s="101"/>
      <c r="G70" s="102"/>
      <c r="H70" s="99"/>
      <c r="I70" s="100" t="str">
        <f aca="false">IF($H70="none",0,"")</f>
        <v/>
      </c>
      <c r="J70" s="103"/>
      <c r="K70" s="107"/>
      <c r="L70" s="99"/>
      <c r="M70" s="100" t="str">
        <f aca="false">IF(L70="","","MGED Ontology")</f>
        <v/>
      </c>
      <c r="N70" s="100" t="str">
        <f aca="false">IF($L70="whole_organism","all","")</f>
        <v/>
      </c>
      <c r="O70" s="99"/>
      <c r="P70" s="104"/>
      <c r="Q70" s="105"/>
      <c r="R70" s="102"/>
      <c r="V70" s="99"/>
      <c r="X70" s="99"/>
      <c r="Z70" s="100" t="str">
        <f aca="false">IF(Y70="","","total_RNA")</f>
        <v/>
      </c>
      <c r="AA70" s="100" t="str">
        <f aca="false">IF(Z70="","","MGED Ontology")</f>
        <v/>
      </c>
      <c r="AB70" s="104"/>
      <c r="AC70" s="105"/>
      <c r="AD70" s="106"/>
      <c r="AE70" s="107"/>
      <c r="AG70" s="100" t="str">
        <f aca="false">IF(AF70="","","high_throughput_sequencing")</f>
        <v/>
      </c>
      <c r="AH70" s="100" t="str">
        <f aca="false">IF(AF70="","","NON GENOMIC")</f>
        <v/>
      </c>
      <c r="AI70" s="100" t="str">
        <f aca="false">IF(AF70="","","polyA")</f>
        <v/>
      </c>
      <c r="AJ70" s="100" t="str">
        <f aca="false">IF(AF70="","","RANDOM")</f>
        <v/>
      </c>
      <c r="AM70" s="103"/>
      <c r="AN70" s="107" t="str">
        <f aca="false">IF(B70="","",B70)</f>
        <v/>
      </c>
      <c r="AO70" s="100" t="str">
        <f aca="false">IF(C70="","",C70)</f>
        <v/>
      </c>
      <c r="AP70" s="100" t="str">
        <f aca="false">IF(E70="","",E70)</f>
        <v/>
      </c>
      <c r="AQ70" s="100" t="str">
        <f aca="false">IF(F70="","",F70)</f>
        <v/>
      </c>
      <c r="AR70" s="100" t="str">
        <f aca="false">IF(N70="","",N70)</f>
        <v/>
      </c>
      <c r="AS70" s="100" t="str">
        <f aca="false">IF(G70="","",IF(ISNUMBER(SEARCH("rotenone",G70)),"Rotenone",IF(ISNUMBER(SEARCH("standard",G70)),"Standard", G70) ))</f>
        <v/>
      </c>
    </row>
    <row collapsed="false" customFormat="false" customHeight="false" hidden="false" ht="14" outlineLevel="0" r="71">
      <c r="A71" s="99"/>
      <c r="B71" s="99"/>
      <c r="C71" s="99"/>
      <c r="D71" s="99"/>
      <c r="F71" s="101"/>
      <c r="G71" s="102"/>
      <c r="H71" s="99"/>
      <c r="I71" s="100" t="str">
        <f aca="false">IF($H71="none",0,"")</f>
        <v/>
      </c>
      <c r="J71" s="103"/>
      <c r="K71" s="107"/>
      <c r="L71" s="99"/>
      <c r="M71" s="100" t="str">
        <f aca="false">IF(L71="","","MGED Ontology")</f>
        <v/>
      </c>
      <c r="N71" s="100" t="str">
        <f aca="false">IF($L71="whole_organism","all","")</f>
        <v/>
      </c>
      <c r="O71" s="99"/>
      <c r="P71" s="104"/>
      <c r="Q71" s="105"/>
      <c r="R71" s="102"/>
      <c r="V71" s="99"/>
      <c r="X71" s="99"/>
      <c r="Z71" s="100" t="str">
        <f aca="false">IF(Y71="","","total_RNA")</f>
        <v/>
      </c>
      <c r="AA71" s="100" t="str">
        <f aca="false">IF(Z71="","","MGED Ontology")</f>
        <v/>
      </c>
      <c r="AB71" s="104"/>
      <c r="AC71" s="105"/>
      <c r="AD71" s="106"/>
      <c r="AE71" s="107"/>
      <c r="AG71" s="100" t="str">
        <f aca="false">IF(AF71="","","high_throughput_sequencing")</f>
        <v/>
      </c>
      <c r="AH71" s="100" t="str">
        <f aca="false">IF(AF71="","","NON GENOMIC")</f>
        <v/>
      </c>
      <c r="AI71" s="100" t="str">
        <f aca="false">IF(AF71="","","polyA")</f>
        <v/>
      </c>
      <c r="AJ71" s="100" t="str">
        <f aca="false">IF(AF71="","","RANDOM")</f>
        <v/>
      </c>
      <c r="AM71" s="103"/>
      <c r="AN71" s="107" t="str">
        <f aca="false">IF(B71="","",B71)</f>
        <v/>
      </c>
      <c r="AO71" s="100" t="str">
        <f aca="false">IF(C71="","",C71)</f>
        <v/>
      </c>
      <c r="AP71" s="100" t="str">
        <f aca="false">IF(E71="","",E71)</f>
        <v/>
      </c>
      <c r="AQ71" s="100" t="str">
        <f aca="false">IF(F71="","",F71)</f>
        <v/>
      </c>
      <c r="AR71" s="100" t="str">
        <f aca="false">IF(N71="","",N71)</f>
        <v/>
      </c>
      <c r="AS71" s="100" t="str">
        <f aca="false">IF(G71="","",IF(ISNUMBER(SEARCH("rotenone",G71)),"Rotenone",IF(ISNUMBER(SEARCH("standard",G71)),"Standard", G71) ))</f>
        <v/>
      </c>
    </row>
    <row collapsed="false" customFormat="false" customHeight="false" hidden="false" ht="14" outlineLevel="0" r="72">
      <c r="A72" s="99"/>
      <c r="B72" s="99"/>
      <c r="C72" s="99"/>
      <c r="D72" s="99"/>
      <c r="F72" s="101"/>
      <c r="G72" s="102"/>
      <c r="H72" s="99"/>
      <c r="I72" s="100" t="str">
        <f aca="false">IF($H72="none",0,"")</f>
        <v/>
      </c>
      <c r="J72" s="103"/>
      <c r="K72" s="107"/>
      <c r="L72" s="99"/>
      <c r="M72" s="100" t="str">
        <f aca="false">IF(L72="","","MGED Ontology")</f>
        <v/>
      </c>
      <c r="N72" s="100" t="str">
        <f aca="false">IF($L72="whole_organism","all","")</f>
        <v/>
      </c>
      <c r="O72" s="99"/>
      <c r="P72" s="104"/>
      <c r="Q72" s="105"/>
      <c r="R72" s="102"/>
      <c r="V72" s="99"/>
      <c r="X72" s="99"/>
      <c r="Z72" s="100" t="str">
        <f aca="false">IF(Y72="","","total_RNA")</f>
        <v/>
      </c>
      <c r="AA72" s="100" t="str">
        <f aca="false">IF(Z72="","","MGED Ontology")</f>
        <v/>
      </c>
      <c r="AB72" s="104"/>
      <c r="AC72" s="105"/>
      <c r="AD72" s="106"/>
      <c r="AE72" s="107"/>
      <c r="AG72" s="100" t="str">
        <f aca="false">IF(AF72="","","high_throughput_sequencing")</f>
        <v/>
      </c>
      <c r="AH72" s="100" t="str">
        <f aca="false">IF(AF72="","","NON GENOMIC")</f>
        <v/>
      </c>
      <c r="AI72" s="100" t="str">
        <f aca="false">IF(AF72="","","polyA")</f>
        <v/>
      </c>
      <c r="AJ72" s="100" t="str">
        <f aca="false">IF(AF72="","","RANDOM")</f>
        <v/>
      </c>
      <c r="AM72" s="103"/>
      <c r="AN72" s="107" t="str">
        <f aca="false">IF(B72="","",B72)</f>
        <v/>
      </c>
      <c r="AO72" s="100" t="str">
        <f aca="false">IF(C72="","",C72)</f>
        <v/>
      </c>
      <c r="AP72" s="100" t="str">
        <f aca="false">IF(E72="","",E72)</f>
        <v/>
      </c>
      <c r="AQ72" s="100" t="str">
        <f aca="false">IF(F72="","",F72)</f>
        <v/>
      </c>
      <c r="AR72" s="100" t="str">
        <f aca="false">IF(N72="","",N72)</f>
        <v/>
      </c>
      <c r="AS72" s="100" t="str">
        <f aca="false">IF(G72="","",IF(ISNUMBER(SEARCH("rotenone",G72)),"Rotenone",IF(ISNUMBER(SEARCH("standard",G72)),"Standard", G72) ))</f>
        <v/>
      </c>
    </row>
    <row collapsed="false" customFormat="false" customHeight="false" hidden="false" ht="14" outlineLevel="0" r="73">
      <c r="A73" s="99"/>
      <c r="B73" s="99"/>
      <c r="C73" s="99"/>
      <c r="D73" s="99"/>
      <c r="F73" s="101"/>
      <c r="G73" s="102"/>
      <c r="H73" s="99"/>
      <c r="I73" s="100" t="str">
        <f aca="false">IF($H73="none",0,"")</f>
        <v/>
      </c>
      <c r="J73" s="103"/>
      <c r="K73" s="107"/>
      <c r="L73" s="99"/>
      <c r="M73" s="100" t="str">
        <f aca="false">IF(L73="","","MGED Ontology")</f>
        <v/>
      </c>
      <c r="N73" s="100" t="str">
        <f aca="false">IF($L73="whole_organism","all","")</f>
        <v/>
      </c>
      <c r="O73" s="99"/>
      <c r="P73" s="104"/>
      <c r="Q73" s="105"/>
      <c r="R73" s="102"/>
      <c r="V73" s="99"/>
      <c r="X73" s="99"/>
      <c r="Z73" s="100" t="str">
        <f aca="false">IF(Y73="","","total_RNA")</f>
        <v/>
      </c>
      <c r="AA73" s="100" t="str">
        <f aca="false">IF(Z73="","","MGED Ontology")</f>
        <v/>
      </c>
      <c r="AB73" s="104"/>
      <c r="AC73" s="105"/>
      <c r="AD73" s="106"/>
      <c r="AE73" s="107"/>
      <c r="AG73" s="100" t="str">
        <f aca="false">IF(AF73="","","high_throughput_sequencing")</f>
        <v/>
      </c>
      <c r="AH73" s="100" t="str">
        <f aca="false">IF(AF73="","","NON GENOMIC")</f>
        <v/>
      </c>
      <c r="AI73" s="100" t="str">
        <f aca="false">IF(AF73="","","polyA")</f>
        <v/>
      </c>
      <c r="AJ73" s="100" t="str">
        <f aca="false">IF(AF73="","","RANDOM")</f>
        <v/>
      </c>
      <c r="AM73" s="103"/>
      <c r="AN73" s="107" t="str">
        <f aca="false">IF(B73="","",B73)</f>
        <v/>
      </c>
      <c r="AO73" s="100" t="str">
        <f aca="false">IF(C73="","",C73)</f>
        <v/>
      </c>
      <c r="AP73" s="100" t="str">
        <f aca="false">IF(E73="","",E73)</f>
        <v/>
      </c>
      <c r="AQ73" s="100" t="str">
        <f aca="false">IF(F73="","",F73)</f>
        <v/>
      </c>
      <c r="AR73" s="100" t="str">
        <f aca="false">IF(N73="","",N73)</f>
        <v/>
      </c>
      <c r="AS73" s="100" t="str">
        <f aca="false">IF(G73="","",IF(ISNUMBER(SEARCH("rotenone",G73)),"Rotenone",IF(ISNUMBER(SEARCH("standard",G73)),"Standard", G73) ))</f>
        <v/>
      </c>
    </row>
    <row collapsed="false" customFormat="false" customHeight="false" hidden="false" ht="14" outlineLevel="0" r="74">
      <c r="A74" s="99"/>
      <c r="B74" s="99"/>
      <c r="C74" s="99"/>
      <c r="D74" s="99"/>
      <c r="F74" s="101"/>
      <c r="G74" s="102"/>
      <c r="H74" s="99"/>
      <c r="I74" s="100" t="str">
        <f aca="false">IF($H74="none",0,"")</f>
        <v/>
      </c>
      <c r="J74" s="103"/>
      <c r="K74" s="107"/>
      <c r="L74" s="99"/>
      <c r="M74" s="100" t="str">
        <f aca="false">IF(L74="","","MGED Ontology")</f>
        <v/>
      </c>
      <c r="N74" s="100" t="str">
        <f aca="false">IF($L74="whole_organism","all","")</f>
        <v/>
      </c>
      <c r="O74" s="99"/>
      <c r="P74" s="104"/>
      <c r="Q74" s="105"/>
      <c r="R74" s="102"/>
      <c r="V74" s="99"/>
      <c r="X74" s="99"/>
      <c r="Z74" s="100" t="str">
        <f aca="false">IF(Y74="","","total_RNA")</f>
        <v/>
      </c>
      <c r="AA74" s="100" t="str">
        <f aca="false">IF(Z74="","","MGED Ontology")</f>
        <v/>
      </c>
      <c r="AB74" s="104"/>
      <c r="AC74" s="105"/>
      <c r="AD74" s="106"/>
      <c r="AE74" s="107"/>
      <c r="AG74" s="100" t="str">
        <f aca="false">IF(AF74="","","high_throughput_sequencing")</f>
        <v/>
      </c>
      <c r="AH74" s="100" t="str">
        <f aca="false">IF(AF74="","","NON GENOMIC")</f>
        <v/>
      </c>
      <c r="AI74" s="100" t="str">
        <f aca="false">IF(AF74="","","polyA")</f>
        <v/>
      </c>
      <c r="AJ74" s="100" t="str">
        <f aca="false">IF(AF74="","","RANDOM")</f>
        <v/>
      </c>
      <c r="AM74" s="103"/>
      <c r="AN74" s="107" t="str">
        <f aca="false">IF(B74="","",B74)</f>
        <v/>
      </c>
      <c r="AO74" s="100" t="str">
        <f aca="false">IF(C74="","",C74)</f>
        <v/>
      </c>
      <c r="AP74" s="100" t="str">
        <f aca="false">IF(E74="","",E74)</f>
        <v/>
      </c>
      <c r="AQ74" s="100" t="str">
        <f aca="false">IF(F74="","",F74)</f>
        <v/>
      </c>
      <c r="AR74" s="100" t="str">
        <f aca="false">IF(N74="","",N74)</f>
        <v/>
      </c>
      <c r="AS74" s="100" t="str">
        <f aca="false">IF(G74="","",IF(ISNUMBER(SEARCH("rotenone",G74)),"Rotenone",IF(ISNUMBER(SEARCH("standard",G74)),"Standard", G74) ))</f>
        <v/>
      </c>
    </row>
    <row collapsed="false" customFormat="false" customHeight="false" hidden="false" ht="14" outlineLevel="0" r="75">
      <c r="A75" s="99"/>
      <c r="B75" s="99"/>
      <c r="C75" s="99"/>
      <c r="D75" s="99"/>
      <c r="F75" s="101"/>
      <c r="G75" s="102"/>
      <c r="H75" s="99"/>
      <c r="I75" s="100" t="str">
        <f aca="false">IF($H75="none",0,"")</f>
        <v/>
      </c>
      <c r="J75" s="103"/>
      <c r="K75" s="107"/>
      <c r="L75" s="99"/>
      <c r="M75" s="100" t="str">
        <f aca="false">IF(L75="","","MGED Ontology")</f>
        <v/>
      </c>
      <c r="N75" s="100" t="str">
        <f aca="false">IF($L75="whole_organism","all","")</f>
        <v/>
      </c>
      <c r="O75" s="99"/>
      <c r="P75" s="104"/>
      <c r="Q75" s="105"/>
      <c r="R75" s="102"/>
      <c r="V75" s="99"/>
      <c r="X75" s="99"/>
      <c r="Z75" s="100" t="str">
        <f aca="false">IF(Y75="","","total_RNA")</f>
        <v/>
      </c>
      <c r="AA75" s="100" t="str">
        <f aca="false">IF(Z75="","","MGED Ontology")</f>
        <v/>
      </c>
      <c r="AB75" s="104"/>
      <c r="AC75" s="105"/>
      <c r="AD75" s="106"/>
      <c r="AE75" s="107"/>
      <c r="AG75" s="100" t="str">
        <f aca="false">IF(AF75="","","high_throughput_sequencing")</f>
        <v/>
      </c>
      <c r="AH75" s="100" t="str">
        <f aca="false">IF(AF75="","","NON GENOMIC")</f>
        <v/>
      </c>
      <c r="AI75" s="100" t="str">
        <f aca="false">IF(AF75="","","polyA")</f>
        <v/>
      </c>
      <c r="AJ75" s="100" t="str">
        <f aca="false">IF(AF75="","","RANDOM")</f>
        <v/>
      </c>
      <c r="AM75" s="103"/>
      <c r="AN75" s="107" t="str">
        <f aca="false">IF(B75="","",B75)</f>
        <v/>
      </c>
      <c r="AO75" s="100" t="str">
        <f aca="false">IF(C75="","",C75)</f>
        <v/>
      </c>
      <c r="AP75" s="100" t="str">
        <f aca="false">IF(E75="","",E75)</f>
        <v/>
      </c>
      <c r="AQ75" s="100" t="str">
        <f aca="false">IF(F75="","",F75)</f>
        <v/>
      </c>
      <c r="AR75" s="100" t="str">
        <f aca="false">IF(N75="","",N75)</f>
        <v/>
      </c>
      <c r="AS75" s="100" t="str">
        <f aca="false">IF(G75="","",IF(ISNUMBER(SEARCH("rotenone",G75)),"Rotenone",IF(ISNUMBER(SEARCH("standard",G75)),"Standard", G75) ))</f>
        <v/>
      </c>
    </row>
    <row collapsed="false" customFormat="false" customHeight="false" hidden="false" ht="14" outlineLevel="0" r="76">
      <c r="A76" s="99"/>
      <c r="B76" s="99"/>
      <c r="C76" s="99"/>
      <c r="D76" s="99"/>
      <c r="F76" s="101"/>
      <c r="G76" s="102"/>
      <c r="H76" s="99"/>
      <c r="I76" s="100" t="str">
        <f aca="false">IF($H76="none",0,"")</f>
        <v/>
      </c>
      <c r="J76" s="103"/>
      <c r="K76" s="107"/>
      <c r="L76" s="99"/>
      <c r="M76" s="100" t="str">
        <f aca="false">IF(L76="","","MGED Ontology")</f>
        <v/>
      </c>
      <c r="N76" s="100" t="str">
        <f aca="false">IF($L76="whole_organism","all","")</f>
        <v/>
      </c>
      <c r="O76" s="99"/>
      <c r="P76" s="104"/>
      <c r="Q76" s="105"/>
      <c r="R76" s="102"/>
      <c r="V76" s="99"/>
      <c r="X76" s="99"/>
      <c r="Z76" s="100" t="str">
        <f aca="false">IF(Y76="","","total_RNA")</f>
        <v/>
      </c>
      <c r="AA76" s="100" t="str">
        <f aca="false">IF(Z76="","","MGED Ontology")</f>
        <v/>
      </c>
      <c r="AB76" s="104"/>
      <c r="AC76" s="105"/>
      <c r="AD76" s="106"/>
      <c r="AE76" s="107"/>
      <c r="AG76" s="100" t="str">
        <f aca="false">IF(AF76="","","high_throughput_sequencing")</f>
        <v/>
      </c>
      <c r="AH76" s="100" t="str">
        <f aca="false">IF(AF76="","","NON GENOMIC")</f>
        <v/>
      </c>
      <c r="AI76" s="100" t="str">
        <f aca="false">IF(AF76="","","polyA")</f>
        <v/>
      </c>
      <c r="AJ76" s="100" t="str">
        <f aca="false">IF(AF76="","","RANDOM")</f>
        <v/>
      </c>
      <c r="AM76" s="103"/>
      <c r="AN76" s="107" t="str">
        <f aca="false">IF(B76="","",B76)</f>
        <v/>
      </c>
      <c r="AO76" s="100" t="str">
        <f aca="false">IF(C76="","",C76)</f>
        <v/>
      </c>
      <c r="AP76" s="100" t="str">
        <f aca="false">IF(E76="","",E76)</f>
        <v/>
      </c>
      <c r="AQ76" s="100" t="str">
        <f aca="false">IF(F76="","",F76)</f>
        <v/>
      </c>
      <c r="AR76" s="100" t="str">
        <f aca="false">IF(N76="","",N76)</f>
        <v/>
      </c>
      <c r="AS76" s="100" t="str">
        <f aca="false">IF(G76="","",IF(ISNUMBER(SEARCH("rotenone",G76)),"Rotenone",IF(ISNUMBER(SEARCH("standard",G76)),"Standard", G76) ))</f>
        <v/>
      </c>
    </row>
    <row collapsed="false" customFormat="false" customHeight="false" hidden="false" ht="14" outlineLevel="0" r="77">
      <c r="A77" s="99"/>
      <c r="B77" s="99"/>
      <c r="C77" s="99"/>
      <c r="D77" s="99"/>
      <c r="F77" s="101"/>
      <c r="G77" s="102"/>
      <c r="H77" s="99"/>
      <c r="I77" s="100" t="str">
        <f aca="false">IF($H77="none",0,"")</f>
        <v/>
      </c>
      <c r="J77" s="103"/>
      <c r="K77" s="107"/>
      <c r="L77" s="99"/>
      <c r="M77" s="100" t="str">
        <f aca="false">IF(L77="","","MGED Ontology")</f>
        <v/>
      </c>
      <c r="N77" s="100" t="str">
        <f aca="false">IF($L77="whole_organism","all","")</f>
        <v/>
      </c>
      <c r="O77" s="99"/>
      <c r="P77" s="104"/>
      <c r="Q77" s="105"/>
      <c r="R77" s="102"/>
      <c r="V77" s="99"/>
      <c r="X77" s="99"/>
      <c r="Z77" s="100" t="str">
        <f aca="false">IF(Y77="","","total_RNA")</f>
        <v/>
      </c>
      <c r="AA77" s="100" t="str">
        <f aca="false">IF(Z77="","","MGED Ontology")</f>
        <v/>
      </c>
      <c r="AB77" s="104"/>
      <c r="AC77" s="105"/>
      <c r="AD77" s="106"/>
      <c r="AE77" s="107"/>
      <c r="AG77" s="100" t="str">
        <f aca="false">IF(AF77="","","high_throughput_sequencing")</f>
        <v/>
      </c>
      <c r="AH77" s="100" t="str">
        <f aca="false">IF(AF77="","","NON GENOMIC")</f>
        <v/>
      </c>
      <c r="AI77" s="100" t="str">
        <f aca="false">IF(AF77="","","polyA")</f>
        <v/>
      </c>
      <c r="AJ77" s="100" t="str">
        <f aca="false">IF(AF77="","","RANDOM")</f>
        <v/>
      </c>
      <c r="AM77" s="103"/>
      <c r="AN77" s="107" t="str">
        <f aca="false">IF(B77="","",B77)</f>
        <v/>
      </c>
      <c r="AO77" s="100" t="str">
        <f aca="false">IF(C77="","",C77)</f>
        <v/>
      </c>
      <c r="AP77" s="100" t="str">
        <f aca="false">IF(E77="","",E77)</f>
        <v/>
      </c>
      <c r="AQ77" s="100" t="str">
        <f aca="false">IF(F77="","",F77)</f>
        <v/>
      </c>
      <c r="AR77" s="100" t="str">
        <f aca="false">IF(N77="","",N77)</f>
        <v/>
      </c>
      <c r="AS77" s="100" t="str">
        <f aca="false">IF(G77="","",IF(ISNUMBER(SEARCH("rotenone",G77)),"Rotenone",IF(ISNUMBER(SEARCH("standard",G77)),"Standard", G77) ))</f>
        <v/>
      </c>
    </row>
    <row collapsed="false" customFormat="false" customHeight="false" hidden="false" ht="14" outlineLevel="0" r="78">
      <c r="A78" s="99"/>
      <c r="B78" s="99"/>
      <c r="C78" s="99"/>
      <c r="D78" s="99"/>
      <c r="F78" s="101"/>
      <c r="G78" s="102"/>
      <c r="H78" s="99"/>
      <c r="I78" s="100" t="str">
        <f aca="false">IF($H78="none",0,"")</f>
        <v/>
      </c>
      <c r="J78" s="103"/>
      <c r="K78" s="107"/>
      <c r="L78" s="99"/>
      <c r="M78" s="100" t="str">
        <f aca="false">IF(L78="","","MGED Ontology")</f>
        <v/>
      </c>
      <c r="N78" s="100" t="str">
        <f aca="false">IF($L78="whole_organism","all","")</f>
        <v/>
      </c>
      <c r="O78" s="99"/>
      <c r="P78" s="104"/>
      <c r="Q78" s="105"/>
      <c r="R78" s="102"/>
      <c r="V78" s="99"/>
      <c r="X78" s="99"/>
      <c r="Z78" s="100" t="str">
        <f aca="false">IF(Y78="","","total_RNA")</f>
        <v/>
      </c>
      <c r="AA78" s="100" t="str">
        <f aca="false">IF(Z78="","","MGED Ontology")</f>
        <v/>
      </c>
      <c r="AB78" s="104"/>
      <c r="AC78" s="105"/>
      <c r="AD78" s="106"/>
      <c r="AE78" s="107"/>
      <c r="AG78" s="100" t="str">
        <f aca="false">IF(AF78="","","high_throughput_sequencing")</f>
        <v/>
      </c>
      <c r="AH78" s="100" t="str">
        <f aca="false">IF(AF78="","","NON GENOMIC")</f>
        <v/>
      </c>
      <c r="AI78" s="100" t="str">
        <f aca="false">IF(AF78="","","polyA")</f>
        <v/>
      </c>
      <c r="AJ78" s="100" t="str">
        <f aca="false">IF(AF78="","","RANDOM")</f>
        <v/>
      </c>
      <c r="AM78" s="103"/>
      <c r="AN78" s="107" t="str">
        <f aca="false">IF(B78="","",B78)</f>
        <v/>
      </c>
      <c r="AO78" s="100" t="str">
        <f aca="false">IF(C78="","",C78)</f>
        <v/>
      </c>
      <c r="AP78" s="100" t="str">
        <f aca="false">IF(E78="","",E78)</f>
        <v/>
      </c>
      <c r="AQ78" s="100" t="str">
        <f aca="false">IF(F78="","",F78)</f>
        <v/>
      </c>
      <c r="AR78" s="100" t="str">
        <f aca="false">IF(N78="","",N78)</f>
        <v/>
      </c>
      <c r="AS78" s="100" t="str">
        <f aca="false">IF(G78="","",IF(ISNUMBER(SEARCH("rotenone",G78)),"Rotenone",IF(ISNUMBER(SEARCH("standard",G78)),"Standard", G78) ))</f>
        <v/>
      </c>
    </row>
    <row collapsed="false" customFormat="false" customHeight="false" hidden="false" ht="14" outlineLevel="0" r="79">
      <c r="A79" s="99"/>
      <c r="B79" s="99"/>
      <c r="C79" s="99"/>
      <c r="D79" s="99"/>
      <c r="F79" s="101"/>
      <c r="G79" s="102"/>
      <c r="H79" s="99"/>
      <c r="I79" s="100" t="str">
        <f aca="false">IF($H79="none",0,"")</f>
        <v/>
      </c>
      <c r="J79" s="103"/>
      <c r="K79" s="107"/>
      <c r="L79" s="99"/>
      <c r="M79" s="100" t="str">
        <f aca="false">IF(L79="","","MGED Ontology")</f>
        <v/>
      </c>
      <c r="N79" s="100" t="str">
        <f aca="false">IF($L79="whole_organism","all","")</f>
        <v/>
      </c>
      <c r="O79" s="99"/>
      <c r="P79" s="104"/>
      <c r="Q79" s="105"/>
      <c r="R79" s="102"/>
      <c r="V79" s="99"/>
      <c r="X79" s="99"/>
      <c r="Z79" s="100" t="str">
        <f aca="false">IF(Y79="","","total_RNA")</f>
        <v/>
      </c>
      <c r="AA79" s="100" t="str">
        <f aca="false">IF(Z79="","","MGED Ontology")</f>
        <v/>
      </c>
      <c r="AB79" s="104"/>
      <c r="AC79" s="105"/>
      <c r="AD79" s="106"/>
      <c r="AE79" s="107"/>
      <c r="AG79" s="100" t="str">
        <f aca="false">IF(AF79="","","high_throughput_sequencing")</f>
        <v/>
      </c>
      <c r="AH79" s="100" t="str">
        <f aca="false">IF(AF79="","","NON GENOMIC")</f>
        <v/>
      </c>
      <c r="AI79" s="100" t="str">
        <f aca="false">IF(AF79="","","polyA")</f>
        <v/>
      </c>
      <c r="AJ79" s="100" t="str">
        <f aca="false">IF(AF79="","","RANDOM")</f>
        <v/>
      </c>
      <c r="AM79" s="103"/>
      <c r="AN79" s="107" t="str">
        <f aca="false">IF(B79="","",B79)</f>
        <v/>
      </c>
      <c r="AO79" s="100" t="str">
        <f aca="false">IF(C79="","",C79)</f>
        <v/>
      </c>
      <c r="AP79" s="100" t="str">
        <f aca="false">IF(E79="","",E79)</f>
        <v/>
      </c>
      <c r="AQ79" s="100" t="str">
        <f aca="false">IF(F79="","",F79)</f>
        <v/>
      </c>
      <c r="AR79" s="100" t="str">
        <f aca="false">IF(N79="","",N79)</f>
        <v/>
      </c>
      <c r="AS79" s="100" t="str">
        <f aca="false">IF(G79="","",IF(ISNUMBER(SEARCH("rotenone",G79)),"Rotenone",IF(ISNUMBER(SEARCH("standard",G79)),"Standard", G79) ))</f>
        <v/>
      </c>
    </row>
    <row collapsed="false" customFormat="false" customHeight="false" hidden="false" ht="14" outlineLevel="0" r="80">
      <c r="A80" s="99"/>
      <c r="B80" s="99"/>
      <c r="C80" s="99"/>
      <c r="D80" s="99"/>
      <c r="F80" s="101"/>
      <c r="G80" s="102"/>
      <c r="H80" s="99"/>
      <c r="I80" s="100" t="str">
        <f aca="false">IF($H80="none",0,"")</f>
        <v/>
      </c>
      <c r="J80" s="103"/>
      <c r="K80" s="107"/>
      <c r="L80" s="99"/>
      <c r="M80" s="100" t="str">
        <f aca="false">IF(L80="","","MGED Ontology")</f>
        <v/>
      </c>
      <c r="N80" s="100" t="str">
        <f aca="false">IF($L80="whole_organism","all","")</f>
        <v/>
      </c>
      <c r="O80" s="99"/>
      <c r="P80" s="104"/>
      <c r="Q80" s="105"/>
      <c r="R80" s="102"/>
      <c r="V80" s="99"/>
      <c r="X80" s="99"/>
      <c r="Z80" s="100" t="str">
        <f aca="false">IF(Y80="","","total_RNA")</f>
        <v/>
      </c>
      <c r="AA80" s="100" t="str">
        <f aca="false">IF(Z80="","","MGED Ontology")</f>
        <v/>
      </c>
      <c r="AB80" s="104"/>
      <c r="AC80" s="105"/>
      <c r="AD80" s="106"/>
      <c r="AE80" s="107"/>
      <c r="AG80" s="100" t="str">
        <f aca="false">IF(AF80="","","high_throughput_sequencing")</f>
        <v/>
      </c>
      <c r="AH80" s="100" t="str">
        <f aca="false">IF(AF80="","","NON GENOMIC")</f>
        <v/>
      </c>
      <c r="AI80" s="100" t="str">
        <f aca="false">IF(AF80="","","polyA")</f>
        <v/>
      </c>
      <c r="AJ80" s="100" t="str">
        <f aca="false">IF(AF80="","","RANDOM")</f>
        <v/>
      </c>
      <c r="AM80" s="103"/>
      <c r="AN80" s="107" t="str">
        <f aca="false">IF(B80="","",B80)</f>
        <v/>
      </c>
      <c r="AO80" s="100" t="str">
        <f aca="false">IF(C80="","",C80)</f>
        <v/>
      </c>
      <c r="AP80" s="100" t="str">
        <f aca="false">IF(E80="","",E80)</f>
        <v/>
      </c>
      <c r="AQ80" s="100" t="str">
        <f aca="false">IF(F80="","",F80)</f>
        <v/>
      </c>
      <c r="AR80" s="100" t="str">
        <f aca="false">IF(N80="","",N80)</f>
        <v/>
      </c>
      <c r="AS80" s="100" t="str">
        <f aca="false">IF(G80="","",IF(ISNUMBER(SEARCH("rotenone",G80)),"Rotenone",IF(ISNUMBER(SEARCH("standard",G80)),"Standard", G80) ))</f>
        <v/>
      </c>
    </row>
    <row collapsed="false" customFormat="false" customHeight="false" hidden="false" ht="14" outlineLevel="0" r="81">
      <c r="A81" s="99"/>
      <c r="B81" s="99"/>
      <c r="C81" s="99"/>
      <c r="D81" s="99"/>
      <c r="F81" s="101"/>
      <c r="G81" s="102"/>
      <c r="H81" s="99"/>
      <c r="I81" s="100" t="str">
        <f aca="false">IF($H81="none",0,"")</f>
        <v/>
      </c>
      <c r="J81" s="103"/>
      <c r="K81" s="107"/>
      <c r="L81" s="99"/>
      <c r="M81" s="100" t="str">
        <f aca="false">IF(L81="","","MGED Ontology")</f>
        <v/>
      </c>
      <c r="N81" s="100" t="str">
        <f aca="false">IF($L81="whole_organism","all","")</f>
        <v/>
      </c>
      <c r="O81" s="99"/>
      <c r="P81" s="104"/>
      <c r="Q81" s="105"/>
      <c r="R81" s="102"/>
      <c r="V81" s="99"/>
      <c r="X81" s="99"/>
      <c r="Z81" s="100" t="str">
        <f aca="false">IF(Y81="","","total_RNA")</f>
        <v/>
      </c>
      <c r="AA81" s="100" t="str">
        <f aca="false">IF(Z81="","","MGED Ontology")</f>
        <v/>
      </c>
      <c r="AB81" s="104"/>
      <c r="AC81" s="105"/>
      <c r="AD81" s="106"/>
      <c r="AE81" s="107"/>
      <c r="AG81" s="100" t="str">
        <f aca="false">IF(AF81="","","high_throughput_sequencing")</f>
        <v/>
      </c>
      <c r="AH81" s="100" t="str">
        <f aca="false">IF(AF81="","","NON GENOMIC")</f>
        <v/>
      </c>
      <c r="AI81" s="100" t="str">
        <f aca="false">IF(AF81="","","polyA")</f>
        <v/>
      </c>
      <c r="AJ81" s="100" t="str">
        <f aca="false">IF(AF81="","","RANDOM")</f>
        <v/>
      </c>
      <c r="AM81" s="103"/>
      <c r="AN81" s="107" t="str">
        <f aca="false">IF(B81="","",B81)</f>
        <v/>
      </c>
      <c r="AO81" s="100" t="str">
        <f aca="false">IF(C81="","",C81)</f>
        <v/>
      </c>
      <c r="AP81" s="100" t="str">
        <f aca="false">IF(E81="","",E81)</f>
        <v/>
      </c>
      <c r="AQ81" s="100" t="str">
        <f aca="false">IF(F81="","",F81)</f>
        <v/>
      </c>
      <c r="AR81" s="100" t="str">
        <f aca="false">IF(N81="","",N81)</f>
        <v/>
      </c>
      <c r="AS81" s="100" t="str">
        <f aca="false">IF(G81="","",IF(ISNUMBER(SEARCH("rotenone",G81)),"Rotenone",IF(ISNUMBER(SEARCH("standard",G81)),"Standard", G81) ))</f>
        <v/>
      </c>
    </row>
    <row collapsed="false" customFormat="false" customHeight="false" hidden="false" ht="14" outlineLevel="0" r="82">
      <c r="A82" s="99"/>
      <c r="B82" s="99"/>
      <c r="C82" s="99"/>
      <c r="D82" s="99"/>
      <c r="F82" s="101"/>
      <c r="G82" s="102"/>
      <c r="H82" s="99"/>
      <c r="I82" s="100" t="str">
        <f aca="false">IF($H82="none",0,"")</f>
        <v/>
      </c>
      <c r="J82" s="103"/>
      <c r="K82" s="107"/>
      <c r="L82" s="99"/>
      <c r="M82" s="100" t="str">
        <f aca="false">IF(L82="","","MGED Ontology")</f>
        <v/>
      </c>
      <c r="N82" s="100" t="str">
        <f aca="false">IF($L82="whole_organism","all","")</f>
        <v/>
      </c>
      <c r="O82" s="99"/>
      <c r="P82" s="104"/>
      <c r="Q82" s="105"/>
      <c r="R82" s="102"/>
      <c r="V82" s="99"/>
      <c r="X82" s="99"/>
      <c r="Z82" s="100" t="str">
        <f aca="false">IF(Y82="","","total_RNA")</f>
        <v/>
      </c>
      <c r="AA82" s="100" t="str">
        <f aca="false">IF(Z82="","","MGED Ontology")</f>
        <v/>
      </c>
      <c r="AB82" s="104"/>
      <c r="AC82" s="105"/>
      <c r="AD82" s="106"/>
      <c r="AE82" s="107"/>
      <c r="AG82" s="100" t="str">
        <f aca="false">IF(AF82="","","high_throughput_sequencing")</f>
        <v/>
      </c>
      <c r="AH82" s="100" t="str">
        <f aca="false">IF(AF82="","","NON GENOMIC")</f>
        <v/>
      </c>
      <c r="AI82" s="100" t="str">
        <f aca="false">IF(AF82="","","polyA")</f>
        <v/>
      </c>
      <c r="AJ82" s="100" t="str">
        <f aca="false">IF(AF82="","","RANDOM")</f>
        <v/>
      </c>
      <c r="AM82" s="103"/>
      <c r="AN82" s="107" t="str">
        <f aca="false">IF(B82="","",B82)</f>
        <v/>
      </c>
      <c r="AO82" s="100" t="str">
        <f aca="false">IF(C82="","",C82)</f>
        <v/>
      </c>
      <c r="AP82" s="100" t="str">
        <f aca="false">IF(E82="","",E82)</f>
        <v/>
      </c>
      <c r="AQ82" s="100" t="str">
        <f aca="false">IF(F82="","",F82)</f>
        <v/>
      </c>
      <c r="AR82" s="100" t="str">
        <f aca="false">IF(N82="","",N82)</f>
        <v/>
      </c>
      <c r="AS82" s="100" t="str">
        <f aca="false">IF(G82="","",IF(ISNUMBER(SEARCH("rotenone",G82)),"Rotenone",IF(ISNUMBER(SEARCH("standard",G82)),"Standard", G82) ))</f>
        <v/>
      </c>
    </row>
    <row collapsed="false" customFormat="false" customHeight="false" hidden="false" ht="14" outlineLevel="0" r="83">
      <c r="A83" s="99"/>
      <c r="B83" s="99"/>
      <c r="C83" s="99"/>
      <c r="D83" s="99"/>
      <c r="F83" s="101"/>
      <c r="G83" s="102"/>
      <c r="H83" s="99"/>
      <c r="I83" s="100" t="str">
        <f aca="false">IF($H83="none",0,"")</f>
        <v/>
      </c>
      <c r="J83" s="103"/>
      <c r="K83" s="107"/>
      <c r="L83" s="99"/>
      <c r="M83" s="100" t="str">
        <f aca="false">IF(L83="","","MGED Ontology")</f>
        <v/>
      </c>
      <c r="N83" s="100" t="str">
        <f aca="false">IF($L83="whole_organism","all","")</f>
        <v/>
      </c>
      <c r="O83" s="99"/>
      <c r="P83" s="104"/>
      <c r="Q83" s="105"/>
      <c r="R83" s="102"/>
      <c r="V83" s="99"/>
      <c r="X83" s="99"/>
      <c r="Z83" s="100" t="str">
        <f aca="false">IF(Y83="","","total_RNA")</f>
        <v/>
      </c>
      <c r="AA83" s="100" t="str">
        <f aca="false">IF(Z83="","","MGED Ontology")</f>
        <v/>
      </c>
      <c r="AB83" s="104"/>
      <c r="AC83" s="105"/>
      <c r="AD83" s="106"/>
      <c r="AE83" s="107"/>
      <c r="AG83" s="100" t="str">
        <f aca="false">IF(AF83="","","high_throughput_sequencing")</f>
        <v/>
      </c>
      <c r="AH83" s="100" t="str">
        <f aca="false">IF(AF83="","","NON GENOMIC")</f>
        <v/>
      </c>
      <c r="AI83" s="100" t="str">
        <f aca="false">IF(AF83="","","polyA")</f>
        <v/>
      </c>
      <c r="AJ83" s="100" t="str">
        <f aca="false">IF(AF83="","","RANDOM")</f>
        <v/>
      </c>
      <c r="AM83" s="103"/>
      <c r="AN83" s="107" t="str">
        <f aca="false">IF(B83="","",B83)</f>
        <v/>
      </c>
      <c r="AO83" s="100" t="str">
        <f aca="false">IF(C83="","",C83)</f>
        <v/>
      </c>
      <c r="AP83" s="100" t="str">
        <f aca="false">IF(E83="","",E83)</f>
        <v/>
      </c>
      <c r="AQ83" s="100" t="str">
        <f aca="false">IF(F83="","",F83)</f>
        <v/>
      </c>
      <c r="AR83" s="100" t="str">
        <f aca="false">IF(N83="","",N83)</f>
        <v/>
      </c>
      <c r="AS83" s="100" t="str">
        <f aca="false">IF(G83="","",IF(ISNUMBER(SEARCH("rotenone",G83)),"Rotenone",IF(ISNUMBER(SEARCH("standard",G83)),"Standard", G83) ))</f>
        <v/>
      </c>
    </row>
    <row collapsed="false" customFormat="false" customHeight="false" hidden="false" ht="14" outlineLevel="0" r="84">
      <c r="A84" s="99"/>
      <c r="B84" s="99"/>
      <c r="C84" s="99"/>
      <c r="D84" s="99"/>
      <c r="F84" s="101"/>
      <c r="G84" s="102"/>
      <c r="H84" s="99"/>
      <c r="I84" s="100" t="str">
        <f aca="false">IF($H84="none",0,"")</f>
        <v/>
      </c>
      <c r="J84" s="103"/>
      <c r="K84" s="107"/>
      <c r="L84" s="99"/>
      <c r="M84" s="100" t="str">
        <f aca="false">IF(L84="","","MGED Ontology")</f>
        <v/>
      </c>
      <c r="N84" s="100" t="str">
        <f aca="false">IF($L84="whole_organism","all","")</f>
        <v/>
      </c>
      <c r="O84" s="99"/>
      <c r="P84" s="104"/>
      <c r="Q84" s="105"/>
      <c r="R84" s="102"/>
      <c r="V84" s="99"/>
      <c r="X84" s="99"/>
      <c r="Z84" s="100" t="str">
        <f aca="false">IF(Y84="","","total_RNA")</f>
        <v/>
      </c>
      <c r="AA84" s="100" t="str">
        <f aca="false">IF(Z84="","","MGED Ontology")</f>
        <v/>
      </c>
      <c r="AB84" s="104"/>
      <c r="AC84" s="105"/>
      <c r="AD84" s="106"/>
      <c r="AE84" s="107"/>
      <c r="AG84" s="100" t="str">
        <f aca="false">IF(AF84="","","high_throughput_sequencing")</f>
        <v/>
      </c>
      <c r="AH84" s="100" t="str">
        <f aca="false">IF(AF84="","","NON GENOMIC")</f>
        <v/>
      </c>
      <c r="AI84" s="100" t="str">
        <f aca="false">IF(AF84="","","polyA")</f>
        <v/>
      </c>
      <c r="AJ84" s="100" t="str">
        <f aca="false">IF(AF84="","","RANDOM")</f>
        <v/>
      </c>
      <c r="AM84" s="103"/>
      <c r="AN84" s="107" t="str">
        <f aca="false">IF(B84="","",B84)</f>
        <v/>
      </c>
      <c r="AO84" s="100" t="str">
        <f aca="false">IF(C84="","",C84)</f>
        <v/>
      </c>
      <c r="AP84" s="100" t="str">
        <f aca="false">IF(E84="","",E84)</f>
        <v/>
      </c>
      <c r="AQ84" s="100" t="str">
        <f aca="false">IF(F84="","",F84)</f>
        <v/>
      </c>
      <c r="AR84" s="100" t="str">
        <f aca="false">IF(N84="","",N84)</f>
        <v/>
      </c>
      <c r="AS84" s="100" t="str">
        <f aca="false">IF(G84="","",IF(ISNUMBER(SEARCH("rotenone",G84)),"Rotenone",IF(ISNUMBER(SEARCH("standard",G84)),"Standard", G84) ))</f>
        <v/>
      </c>
    </row>
    <row collapsed="false" customFormat="false" customHeight="false" hidden="false" ht="14" outlineLevel="0" r="85">
      <c r="A85" s="99"/>
      <c r="B85" s="99"/>
      <c r="C85" s="99"/>
      <c r="D85" s="99"/>
      <c r="F85" s="101"/>
      <c r="G85" s="102"/>
      <c r="H85" s="99"/>
      <c r="I85" s="100" t="str">
        <f aca="false">IF($H85="none",0,"")</f>
        <v/>
      </c>
      <c r="J85" s="103"/>
      <c r="K85" s="107"/>
      <c r="L85" s="99"/>
      <c r="M85" s="100" t="str">
        <f aca="false">IF(L85="","","MGED Ontology")</f>
        <v/>
      </c>
      <c r="N85" s="100" t="str">
        <f aca="false">IF($L85="whole_organism","all","")</f>
        <v/>
      </c>
      <c r="O85" s="99"/>
      <c r="P85" s="104"/>
      <c r="Q85" s="105"/>
      <c r="R85" s="102"/>
      <c r="V85" s="99"/>
      <c r="X85" s="99"/>
      <c r="Z85" s="100" t="str">
        <f aca="false">IF(Y85="","","total_RNA")</f>
        <v/>
      </c>
      <c r="AA85" s="100" t="str">
        <f aca="false">IF(Z85="","","MGED Ontology")</f>
        <v/>
      </c>
      <c r="AB85" s="104"/>
      <c r="AC85" s="105"/>
      <c r="AD85" s="106"/>
      <c r="AE85" s="107"/>
      <c r="AG85" s="100" t="str">
        <f aca="false">IF(AF85="","","high_throughput_sequencing")</f>
        <v/>
      </c>
      <c r="AH85" s="100" t="str">
        <f aca="false">IF(AF85="","","NON GENOMIC")</f>
        <v/>
      </c>
      <c r="AI85" s="100" t="str">
        <f aca="false">IF(AF85="","","polyA")</f>
        <v/>
      </c>
      <c r="AJ85" s="100" t="str">
        <f aca="false">IF(AF85="","","RANDOM")</f>
        <v/>
      </c>
      <c r="AM85" s="103"/>
      <c r="AN85" s="107" t="str">
        <f aca="false">IF(B85="","",B85)</f>
        <v/>
      </c>
      <c r="AO85" s="100" t="str">
        <f aca="false">IF(C85="","",C85)</f>
        <v/>
      </c>
      <c r="AP85" s="100" t="str">
        <f aca="false">IF(E85="","",E85)</f>
        <v/>
      </c>
      <c r="AQ85" s="100" t="str">
        <f aca="false">IF(F85="","",F85)</f>
        <v/>
      </c>
      <c r="AR85" s="100" t="str">
        <f aca="false">IF(N85="","",N85)</f>
        <v/>
      </c>
      <c r="AS85" s="100" t="str">
        <f aca="false">IF(G85="","",IF(ISNUMBER(SEARCH("rotenone",G85)),"Rotenone",IF(ISNUMBER(SEARCH("standard",G85)),"Standard", G85) ))</f>
        <v/>
      </c>
    </row>
    <row collapsed="false" customFormat="false" customHeight="false" hidden="false" ht="14" outlineLevel="0" r="86">
      <c r="A86" s="99"/>
      <c r="B86" s="99"/>
      <c r="C86" s="99"/>
      <c r="D86" s="99"/>
      <c r="F86" s="101"/>
      <c r="G86" s="102"/>
      <c r="H86" s="99"/>
      <c r="I86" s="100" t="str">
        <f aca="false">IF($H86="none",0,"")</f>
        <v/>
      </c>
      <c r="J86" s="103"/>
      <c r="K86" s="107"/>
      <c r="L86" s="99"/>
      <c r="M86" s="100" t="str">
        <f aca="false">IF(L86="","","MGED Ontology")</f>
        <v/>
      </c>
      <c r="N86" s="100" t="str">
        <f aca="false">IF($L86="whole_organism","all","")</f>
        <v/>
      </c>
      <c r="O86" s="99"/>
      <c r="P86" s="104"/>
      <c r="Q86" s="105"/>
      <c r="R86" s="102"/>
      <c r="V86" s="99"/>
      <c r="X86" s="99"/>
      <c r="Z86" s="100" t="str">
        <f aca="false">IF(Y86="","","total_RNA")</f>
        <v/>
      </c>
      <c r="AA86" s="100" t="str">
        <f aca="false">IF(Z86="","","MGED Ontology")</f>
        <v/>
      </c>
      <c r="AB86" s="104"/>
      <c r="AC86" s="105"/>
      <c r="AD86" s="106"/>
      <c r="AE86" s="107"/>
      <c r="AG86" s="100" t="str">
        <f aca="false">IF(AF86="","","high_throughput_sequencing")</f>
        <v/>
      </c>
      <c r="AH86" s="100" t="str">
        <f aca="false">IF(AF86="","","NON GENOMIC")</f>
        <v/>
      </c>
      <c r="AI86" s="100" t="str">
        <f aca="false">IF(AF86="","","polyA")</f>
        <v/>
      </c>
      <c r="AJ86" s="100" t="str">
        <f aca="false">IF(AF86="","","RANDOM")</f>
        <v/>
      </c>
      <c r="AM86" s="103"/>
      <c r="AN86" s="107" t="str">
        <f aca="false">IF(B86="","",B86)</f>
        <v/>
      </c>
      <c r="AO86" s="100" t="str">
        <f aca="false">IF(C86="","",C86)</f>
        <v/>
      </c>
      <c r="AP86" s="100" t="str">
        <f aca="false">IF(E86="","",E86)</f>
        <v/>
      </c>
      <c r="AQ86" s="100" t="str">
        <f aca="false">IF(F86="","",F86)</f>
        <v/>
      </c>
      <c r="AR86" s="100" t="str">
        <f aca="false">IF(N86="","",N86)</f>
        <v/>
      </c>
      <c r="AS86" s="100" t="str">
        <f aca="false">IF(G86="","",IF(ISNUMBER(SEARCH("rotenone",G86)),"Rotenone",IF(ISNUMBER(SEARCH("standard",G86)),"Standard", G86) ))</f>
        <v/>
      </c>
    </row>
    <row collapsed="false" customFormat="false" customHeight="false" hidden="false" ht="14" outlineLevel="0" r="87">
      <c r="A87" s="99"/>
      <c r="B87" s="99"/>
      <c r="C87" s="99"/>
      <c r="D87" s="99"/>
      <c r="F87" s="101"/>
      <c r="G87" s="102"/>
      <c r="H87" s="99"/>
      <c r="I87" s="100" t="str">
        <f aca="false">IF($H87="none",0,"")</f>
        <v/>
      </c>
      <c r="J87" s="103"/>
      <c r="K87" s="107"/>
      <c r="L87" s="99"/>
      <c r="M87" s="100" t="str">
        <f aca="false">IF(L87="","","MGED Ontology")</f>
        <v/>
      </c>
      <c r="N87" s="100" t="str">
        <f aca="false">IF($L87="whole_organism","all","")</f>
        <v/>
      </c>
      <c r="O87" s="99"/>
      <c r="P87" s="104"/>
      <c r="Q87" s="105"/>
      <c r="R87" s="102"/>
      <c r="V87" s="99"/>
      <c r="X87" s="99"/>
      <c r="Z87" s="100" t="str">
        <f aca="false">IF(Y87="","","total_RNA")</f>
        <v/>
      </c>
      <c r="AA87" s="100" t="str">
        <f aca="false">IF(Z87="","","MGED Ontology")</f>
        <v/>
      </c>
      <c r="AB87" s="104"/>
      <c r="AC87" s="105"/>
      <c r="AD87" s="106"/>
      <c r="AE87" s="107"/>
      <c r="AG87" s="100" t="str">
        <f aca="false">IF(AF87="","","high_throughput_sequencing")</f>
        <v/>
      </c>
      <c r="AH87" s="100" t="str">
        <f aca="false">IF(AF87="","","NON GENOMIC")</f>
        <v/>
      </c>
      <c r="AI87" s="100" t="str">
        <f aca="false">IF(AF87="","","polyA")</f>
        <v/>
      </c>
      <c r="AJ87" s="100" t="str">
        <f aca="false">IF(AF87="","","RANDOM")</f>
        <v/>
      </c>
      <c r="AM87" s="103"/>
      <c r="AN87" s="107" t="str">
        <f aca="false">IF(B87="","",B87)</f>
        <v/>
      </c>
      <c r="AO87" s="100" t="str">
        <f aca="false">IF(C87="","",C87)</f>
        <v/>
      </c>
      <c r="AP87" s="100" t="str">
        <f aca="false">IF(E87="","",E87)</f>
        <v/>
      </c>
      <c r="AQ87" s="100" t="str">
        <f aca="false">IF(F87="","",F87)</f>
        <v/>
      </c>
      <c r="AR87" s="100" t="str">
        <f aca="false">IF(N87="","",N87)</f>
        <v/>
      </c>
      <c r="AS87" s="100" t="str">
        <f aca="false">IF(G87="","",IF(ISNUMBER(SEARCH("rotenone",G87)),"Rotenone",IF(ISNUMBER(SEARCH("standard",G87)),"Standard", G87) ))</f>
        <v/>
      </c>
    </row>
    <row collapsed="false" customFormat="false" customHeight="false" hidden="false" ht="14" outlineLevel="0" r="88">
      <c r="A88" s="99"/>
      <c r="B88" s="99"/>
      <c r="C88" s="99"/>
      <c r="D88" s="99"/>
      <c r="F88" s="101"/>
      <c r="G88" s="102"/>
      <c r="H88" s="99"/>
      <c r="I88" s="100" t="str">
        <f aca="false">IF($H88="none",0,"")</f>
        <v/>
      </c>
      <c r="J88" s="103"/>
      <c r="K88" s="107"/>
      <c r="L88" s="99"/>
      <c r="M88" s="100" t="str">
        <f aca="false">IF(L88="","","MGED Ontology")</f>
        <v/>
      </c>
      <c r="N88" s="100" t="str">
        <f aca="false">IF($L88="whole_organism","all","")</f>
        <v/>
      </c>
      <c r="O88" s="99"/>
      <c r="P88" s="104"/>
      <c r="Q88" s="105"/>
      <c r="R88" s="102"/>
      <c r="V88" s="99"/>
      <c r="X88" s="99"/>
      <c r="Z88" s="100" t="str">
        <f aca="false">IF(Y88="","","total_RNA")</f>
        <v/>
      </c>
      <c r="AA88" s="100" t="str">
        <f aca="false">IF(Z88="","","MGED Ontology")</f>
        <v/>
      </c>
      <c r="AB88" s="104"/>
      <c r="AC88" s="105"/>
      <c r="AD88" s="106"/>
      <c r="AE88" s="107"/>
      <c r="AG88" s="100" t="str">
        <f aca="false">IF(AF88="","","high_throughput_sequencing")</f>
        <v/>
      </c>
      <c r="AH88" s="100" t="str">
        <f aca="false">IF(AF88="","","NON GENOMIC")</f>
        <v/>
      </c>
      <c r="AI88" s="100" t="str">
        <f aca="false">IF(AF88="","","polyA")</f>
        <v/>
      </c>
      <c r="AJ88" s="100" t="str">
        <f aca="false">IF(AF88="","","RANDOM")</f>
        <v/>
      </c>
      <c r="AM88" s="103"/>
      <c r="AN88" s="107" t="str">
        <f aca="false">IF(B88="","",B88)</f>
        <v/>
      </c>
      <c r="AO88" s="100" t="str">
        <f aca="false">IF(C88="","",C88)</f>
        <v/>
      </c>
      <c r="AP88" s="100" t="str">
        <f aca="false">IF(E88="","",E88)</f>
        <v/>
      </c>
      <c r="AQ88" s="100" t="str">
        <f aca="false">IF(F88="","",F88)</f>
        <v/>
      </c>
      <c r="AR88" s="100" t="str">
        <f aca="false">IF(N88="","",N88)</f>
        <v/>
      </c>
      <c r="AS88" s="100" t="str">
        <f aca="false">IF(G88="","",IF(ISNUMBER(SEARCH("rotenone",G88)),"Rotenone",IF(ISNUMBER(SEARCH("standard",G88)),"Standard", G88) ))</f>
        <v/>
      </c>
    </row>
    <row collapsed="false" customFormat="false" customHeight="false" hidden="false" ht="14" outlineLevel="0" r="89">
      <c r="A89" s="99"/>
      <c r="B89" s="99"/>
      <c r="C89" s="99"/>
      <c r="D89" s="99"/>
      <c r="F89" s="101"/>
      <c r="G89" s="102"/>
      <c r="H89" s="99"/>
      <c r="I89" s="100" t="str">
        <f aca="false">IF($H89="none",0,"")</f>
        <v/>
      </c>
      <c r="J89" s="103"/>
      <c r="K89" s="107"/>
      <c r="L89" s="99"/>
      <c r="M89" s="100" t="str">
        <f aca="false">IF(L89="","","MGED Ontology")</f>
        <v/>
      </c>
      <c r="N89" s="100" t="str">
        <f aca="false">IF($L89="whole_organism","all","")</f>
        <v/>
      </c>
      <c r="O89" s="99"/>
      <c r="P89" s="104"/>
      <c r="Q89" s="105"/>
      <c r="R89" s="102"/>
      <c r="V89" s="99"/>
      <c r="X89" s="99"/>
      <c r="Z89" s="100" t="str">
        <f aca="false">IF(Y89="","","total_RNA")</f>
        <v/>
      </c>
      <c r="AA89" s="100" t="str">
        <f aca="false">IF(Z89="","","MGED Ontology")</f>
        <v/>
      </c>
      <c r="AB89" s="104"/>
      <c r="AC89" s="105"/>
      <c r="AD89" s="106"/>
      <c r="AE89" s="107"/>
      <c r="AG89" s="100" t="str">
        <f aca="false">IF(AF89="","","high_throughput_sequencing")</f>
        <v/>
      </c>
      <c r="AH89" s="100" t="str">
        <f aca="false">IF(AF89="","","NON GENOMIC")</f>
        <v/>
      </c>
      <c r="AI89" s="100" t="str">
        <f aca="false">IF(AF89="","","polyA")</f>
        <v/>
      </c>
      <c r="AJ89" s="100" t="str">
        <f aca="false">IF(AF89="","","RANDOM")</f>
        <v/>
      </c>
      <c r="AM89" s="103"/>
      <c r="AN89" s="107" t="str">
        <f aca="false">IF(B89="","",B89)</f>
        <v/>
      </c>
      <c r="AO89" s="100" t="str">
        <f aca="false">IF(C89="","",C89)</f>
        <v/>
      </c>
      <c r="AP89" s="100" t="str">
        <f aca="false">IF(E89="","",E89)</f>
        <v/>
      </c>
      <c r="AQ89" s="100" t="str">
        <f aca="false">IF(F89="","",F89)</f>
        <v/>
      </c>
      <c r="AR89" s="100" t="str">
        <f aca="false">IF(N89="","",N89)</f>
        <v/>
      </c>
      <c r="AS89" s="100" t="str">
        <f aca="false">IF(G89="","",IF(ISNUMBER(SEARCH("rotenone",G89)),"Rotenone",IF(ISNUMBER(SEARCH("standard",G89)),"Standard", G89) ))</f>
        <v/>
      </c>
    </row>
    <row collapsed="false" customFormat="false" customHeight="false" hidden="false" ht="14" outlineLevel="0" r="90">
      <c r="A90" s="99"/>
      <c r="B90" s="99"/>
      <c r="C90" s="99"/>
      <c r="D90" s="99"/>
      <c r="F90" s="101"/>
      <c r="G90" s="102"/>
      <c r="H90" s="99"/>
      <c r="I90" s="100" t="str">
        <f aca="false">IF($H90="none",0,"")</f>
        <v/>
      </c>
      <c r="J90" s="103"/>
      <c r="K90" s="107"/>
      <c r="L90" s="99"/>
      <c r="M90" s="100" t="str">
        <f aca="false">IF(L90="","","MGED Ontology")</f>
        <v/>
      </c>
      <c r="N90" s="100" t="str">
        <f aca="false">IF($L90="whole_organism","all","")</f>
        <v/>
      </c>
      <c r="O90" s="99"/>
      <c r="P90" s="104"/>
      <c r="Q90" s="105"/>
      <c r="R90" s="102"/>
      <c r="V90" s="99"/>
      <c r="X90" s="99"/>
      <c r="Z90" s="100" t="str">
        <f aca="false">IF(Y90="","","total_RNA")</f>
        <v/>
      </c>
      <c r="AA90" s="100" t="str">
        <f aca="false">IF(Z90="","","MGED Ontology")</f>
        <v/>
      </c>
      <c r="AB90" s="104"/>
      <c r="AC90" s="105"/>
      <c r="AD90" s="106"/>
      <c r="AE90" s="107"/>
      <c r="AG90" s="100" t="str">
        <f aca="false">IF(AF90="","","high_throughput_sequencing")</f>
        <v/>
      </c>
      <c r="AH90" s="100" t="str">
        <f aca="false">IF(AF90="","","NON GENOMIC")</f>
        <v/>
      </c>
      <c r="AI90" s="100" t="str">
        <f aca="false">IF(AF90="","","polyA")</f>
        <v/>
      </c>
      <c r="AJ90" s="100" t="str">
        <f aca="false">IF(AF90="","","RANDOM")</f>
        <v/>
      </c>
      <c r="AM90" s="103"/>
      <c r="AN90" s="107" t="str">
        <f aca="false">IF(B90="","",B90)</f>
        <v/>
      </c>
      <c r="AO90" s="100" t="str">
        <f aca="false">IF(C90="","",C90)</f>
        <v/>
      </c>
      <c r="AP90" s="100" t="str">
        <f aca="false">IF(E90="","",E90)</f>
        <v/>
      </c>
      <c r="AQ90" s="100" t="str">
        <f aca="false">IF(F90="","",F90)</f>
        <v/>
      </c>
      <c r="AR90" s="100" t="str">
        <f aca="false">IF(N90="","",N90)</f>
        <v/>
      </c>
      <c r="AS90" s="100" t="str">
        <f aca="false">IF(G90="","",IF(ISNUMBER(SEARCH("rotenone",G90)),"Rotenone",IF(ISNUMBER(SEARCH("standard",G90)),"Standard", G90) ))</f>
        <v/>
      </c>
    </row>
    <row collapsed="false" customFormat="false" customHeight="false" hidden="false" ht="14" outlineLevel="0" r="91">
      <c r="A91" s="99"/>
      <c r="B91" s="99"/>
      <c r="C91" s="99"/>
      <c r="D91" s="99"/>
      <c r="F91" s="101"/>
      <c r="G91" s="102"/>
      <c r="H91" s="99"/>
      <c r="I91" s="100" t="str">
        <f aca="false">IF($H91="none",0,"")</f>
        <v/>
      </c>
      <c r="J91" s="103"/>
      <c r="K91" s="107"/>
      <c r="L91" s="99"/>
      <c r="M91" s="100" t="str">
        <f aca="false">IF(L91="","","MGED Ontology")</f>
        <v/>
      </c>
      <c r="N91" s="100" t="str">
        <f aca="false">IF($L91="whole_organism","all","")</f>
        <v/>
      </c>
      <c r="O91" s="99"/>
      <c r="P91" s="104"/>
      <c r="Q91" s="105"/>
      <c r="R91" s="102"/>
      <c r="V91" s="99"/>
      <c r="X91" s="99"/>
      <c r="Z91" s="100" t="str">
        <f aca="false">IF(Y91="","","total_RNA")</f>
        <v/>
      </c>
      <c r="AA91" s="100" t="str">
        <f aca="false">IF(Z91="","","MGED Ontology")</f>
        <v/>
      </c>
      <c r="AB91" s="104"/>
      <c r="AC91" s="105"/>
      <c r="AD91" s="106"/>
      <c r="AE91" s="107"/>
      <c r="AG91" s="100" t="str">
        <f aca="false">IF(AF91="","","high_throughput_sequencing")</f>
        <v/>
      </c>
      <c r="AH91" s="100" t="str">
        <f aca="false">IF(AF91="","","NON GENOMIC")</f>
        <v/>
      </c>
      <c r="AI91" s="100" t="str">
        <f aca="false">IF(AF91="","","polyA")</f>
        <v/>
      </c>
      <c r="AJ91" s="100" t="str">
        <f aca="false">IF(AF91="","","RANDOM")</f>
        <v/>
      </c>
      <c r="AM91" s="103"/>
      <c r="AN91" s="107" t="str">
        <f aca="false">IF(B91="","",B91)</f>
        <v/>
      </c>
      <c r="AO91" s="100" t="str">
        <f aca="false">IF(C91="","",C91)</f>
        <v/>
      </c>
      <c r="AP91" s="100" t="str">
        <f aca="false">IF(E91="","",E91)</f>
        <v/>
      </c>
      <c r="AQ91" s="100" t="str">
        <f aca="false">IF(F91="","",F91)</f>
        <v/>
      </c>
      <c r="AR91" s="100" t="str">
        <f aca="false">IF(N91="","",N91)</f>
        <v/>
      </c>
      <c r="AS91" s="100" t="str">
        <f aca="false">IF(G91="","",IF(ISNUMBER(SEARCH("rotenone",G91)),"Rotenone",IF(ISNUMBER(SEARCH("standard",G91)),"Standard", G91) ))</f>
        <v/>
      </c>
    </row>
    <row collapsed="false" customFormat="false" customHeight="false" hidden="false" ht="14" outlineLevel="0" r="92">
      <c r="A92" s="99"/>
      <c r="B92" s="99"/>
      <c r="C92" s="99"/>
      <c r="D92" s="99"/>
      <c r="F92" s="101"/>
      <c r="G92" s="102"/>
      <c r="H92" s="99"/>
      <c r="I92" s="100" t="str">
        <f aca="false">IF($H92="none",0,"")</f>
        <v/>
      </c>
      <c r="J92" s="103"/>
      <c r="K92" s="107"/>
      <c r="L92" s="99"/>
      <c r="M92" s="100" t="str">
        <f aca="false">IF(L92="","","MGED Ontology")</f>
        <v/>
      </c>
      <c r="N92" s="100" t="str">
        <f aca="false">IF($L92="whole_organism","all","")</f>
        <v/>
      </c>
      <c r="O92" s="99"/>
      <c r="P92" s="104"/>
      <c r="Q92" s="105"/>
      <c r="R92" s="102"/>
      <c r="V92" s="99"/>
      <c r="X92" s="99"/>
      <c r="Z92" s="100" t="str">
        <f aca="false">IF(Y92="","","total_RNA")</f>
        <v/>
      </c>
      <c r="AA92" s="100" t="str">
        <f aca="false">IF(Z92="","","MGED Ontology")</f>
        <v/>
      </c>
      <c r="AB92" s="104"/>
      <c r="AC92" s="105"/>
      <c r="AD92" s="106"/>
      <c r="AE92" s="107"/>
      <c r="AG92" s="100" t="str">
        <f aca="false">IF(AF92="","","high_throughput_sequencing")</f>
        <v/>
      </c>
      <c r="AH92" s="100" t="str">
        <f aca="false">IF(AF92="","","NON GENOMIC")</f>
        <v/>
      </c>
      <c r="AI92" s="100" t="str">
        <f aca="false">IF(AF92="","","polyA")</f>
        <v/>
      </c>
      <c r="AJ92" s="100" t="str">
        <f aca="false">IF(AF92="","","RANDOM")</f>
        <v/>
      </c>
      <c r="AM92" s="103"/>
      <c r="AN92" s="107" t="str">
        <f aca="false">IF(B92="","",B92)</f>
        <v/>
      </c>
      <c r="AO92" s="100" t="str">
        <f aca="false">IF(C92="","",C92)</f>
        <v/>
      </c>
      <c r="AP92" s="100" t="str">
        <f aca="false">IF(E92="","",E92)</f>
        <v/>
      </c>
      <c r="AQ92" s="100" t="str">
        <f aca="false">IF(F92="","",F92)</f>
        <v/>
      </c>
      <c r="AR92" s="100" t="str">
        <f aca="false">IF(N92="","",N92)</f>
        <v/>
      </c>
      <c r="AS92" s="100" t="str">
        <f aca="false">IF(G92="","",IF(ISNUMBER(SEARCH("rotenone",G92)),"Rotenone",IF(ISNUMBER(SEARCH("standard",G92)),"Standard", G92) ))</f>
        <v/>
      </c>
    </row>
    <row collapsed="false" customFormat="false" customHeight="false" hidden="false" ht="14" outlineLevel="0" r="93">
      <c r="A93" s="99"/>
      <c r="B93" s="99"/>
      <c r="C93" s="99"/>
      <c r="D93" s="99"/>
      <c r="F93" s="101"/>
      <c r="G93" s="102"/>
      <c r="H93" s="99"/>
      <c r="I93" s="100" t="str">
        <f aca="false">IF($H93="none",0,"")</f>
        <v/>
      </c>
      <c r="J93" s="103"/>
      <c r="K93" s="107"/>
      <c r="L93" s="99"/>
      <c r="M93" s="100" t="str">
        <f aca="false">IF(L93="","","MGED Ontology")</f>
        <v/>
      </c>
      <c r="N93" s="100" t="str">
        <f aca="false">IF($L93="whole_organism","all","")</f>
        <v/>
      </c>
      <c r="O93" s="99"/>
      <c r="P93" s="104"/>
      <c r="Q93" s="105"/>
      <c r="R93" s="102"/>
      <c r="V93" s="99"/>
      <c r="X93" s="99"/>
      <c r="Z93" s="100" t="str">
        <f aca="false">IF(Y93="","","total_RNA")</f>
        <v/>
      </c>
      <c r="AA93" s="100" t="str">
        <f aca="false">IF(Z93="","","MGED Ontology")</f>
        <v/>
      </c>
      <c r="AB93" s="104"/>
      <c r="AC93" s="105"/>
      <c r="AD93" s="106"/>
      <c r="AE93" s="107"/>
      <c r="AG93" s="100" t="str">
        <f aca="false">IF(AF93="","","high_throughput_sequencing")</f>
        <v/>
      </c>
      <c r="AH93" s="100" t="str">
        <f aca="false">IF(AF93="","","NON GENOMIC")</f>
        <v/>
      </c>
      <c r="AI93" s="100" t="str">
        <f aca="false">IF(AF93="","","polyA")</f>
        <v/>
      </c>
      <c r="AJ93" s="100" t="str">
        <f aca="false">IF(AF93="","","RANDOM")</f>
        <v/>
      </c>
      <c r="AM93" s="103"/>
      <c r="AN93" s="107" t="str">
        <f aca="false">IF(B93="","",B93)</f>
        <v/>
      </c>
      <c r="AO93" s="100" t="str">
        <f aca="false">IF(C93="","",C93)</f>
        <v/>
      </c>
      <c r="AP93" s="100" t="str">
        <f aca="false">IF(E93="","",E93)</f>
        <v/>
      </c>
      <c r="AQ93" s="100" t="str">
        <f aca="false">IF(F93="","",F93)</f>
        <v/>
      </c>
      <c r="AR93" s="100" t="str">
        <f aca="false">IF(N93="","",N93)</f>
        <v/>
      </c>
      <c r="AS93" s="100" t="str">
        <f aca="false">IF(G93="","",IF(ISNUMBER(SEARCH("rotenone",G93)),"Rotenone",IF(ISNUMBER(SEARCH("standard",G93)),"Standard", G93) ))</f>
        <v/>
      </c>
    </row>
    <row collapsed="false" customFormat="false" customHeight="false" hidden="false" ht="14" outlineLevel="0" r="94">
      <c r="A94" s="99"/>
      <c r="B94" s="99"/>
      <c r="C94" s="99"/>
      <c r="D94" s="99"/>
      <c r="F94" s="101"/>
      <c r="G94" s="102"/>
      <c r="H94" s="99"/>
      <c r="I94" s="100" t="str">
        <f aca="false">IF($H94="none",0,"")</f>
        <v/>
      </c>
      <c r="J94" s="103"/>
      <c r="K94" s="107"/>
      <c r="L94" s="99"/>
      <c r="M94" s="100" t="str">
        <f aca="false">IF(L94="","","MGED Ontology")</f>
        <v/>
      </c>
      <c r="N94" s="100" t="str">
        <f aca="false">IF($L94="whole_organism","all","")</f>
        <v/>
      </c>
      <c r="O94" s="99"/>
      <c r="P94" s="104"/>
      <c r="Q94" s="105"/>
      <c r="R94" s="102"/>
      <c r="V94" s="99"/>
      <c r="X94" s="99"/>
      <c r="Z94" s="100" t="str">
        <f aca="false">IF(Y94="","","total_RNA")</f>
        <v/>
      </c>
      <c r="AA94" s="100" t="str">
        <f aca="false">IF(Z94="","","MGED Ontology")</f>
        <v/>
      </c>
      <c r="AB94" s="104"/>
      <c r="AC94" s="105"/>
      <c r="AD94" s="106"/>
      <c r="AE94" s="107"/>
      <c r="AG94" s="100" t="str">
        <f aca="false">IF(AF94="","","high_throughput_sequencing")</f>
        <v/>
      </c>
      <c r="AH94" s="100" t="str">
        <f aca="false">IF(AF94="","","NON GENOMIC")</f>
        <v/>
      </c>
      <c r="AI94" s="100" t="str">
        <f aca="false">IF(AF94="","","polyA")</f>
        <v/>
      </c>
      <c r="AJ94" s="100" t="str">
        <f aca="false">IF(AF94="","","RANDOM")</f>
        <v/>
      </c>
      <c r="AM94" s="103"/>
      <c r="AN94" s="107" t="str">
        <f aca="false">IF(B94="","",B94)</f>
        <v/>
      </c>
      <c r="AO94" s="100" t="str">
        <f aca="false">IF(C94="","",C94)</f>
        <v/>
      </c>
      <c r="AP94" s="100" t="str">
        <f aca="false">IF(E94="","",E94)</f>
        <v/>
      </c>
      <c r="AQ94" s="100" t="str">
        <f aca="false">IF(F94="","",F94)</f>
        <v/>
      </c>
      <c r="AR94" s="100" t="str">
        <f aca="false">IF(N94="","",N94)</f>
        <v/>
      </c>
      <c r="AS94" s="100" t="str">
        <f aca="false">IF(G94="","",IF(ISNUMBER(SEARCH("rotenone",G94)),"Rotenone",IF(ISNUMBER(SEARCH("standard",G94)),"Standard", G94) ))</f>
        <v/>
      </c>
    </row>
    <row collapsed="false" customFormat="false" customHeight="false" hidden="false" ht="14" outlineLevel="0" r="95">
      <c r="A95" s="99"/>
      <c r="B95" s="99"/>
      <c r="C95" s="99"/>
      <c r="D95" s="99"/>
      <c r="F95" s="101"/>
      <c r="G95" s="102"/>
      <c r="H95" s="99"/>
      <c r="I95" s="100" t="str">
        <f aca="false">IF($H95="none",0,"")</f>
        <v/>
      </c>
      <c r="J95" s="103"/>
      <c r="K95" s="107"/>
      <c r="L95" s="99"/>
      <c r="M95" s="100" t="str">
        <f aca="false">IF(L95="","","MGED Ontology")</f>
        <v/>
      </c>
      <c r="N95" s="100" t="str">
        <f aca="false">IF($L95="whole_organism","all","")</f>
        <v/>
      </c>
      <c r="O95" s="99"/>
      <c r="P95" s="104"/>
      <c r="Q95" s="105"/>
      <c r="R95" s="102"/>
      <c r="V95" s="99"/>
      <c r="X95" s="99"/>
      <c r="Z95" s="100" t="str">
        <f aca="false">IF(Y95="","","total_RNA")</f>
        <v/>
      </c>
      <c r="AA95" s="100" t="str">
        <f aca="false">IF(Z95="","","MGED Ontology")</f>
        <v/>
      </c>
      <c r="AB95" s="104"/>
      <c r="AC95" s="105"/>
      <c r="AD95" s="106"/>
      <c r="AE95" s="107"/>
      <c r="AG95" s="100" t="str">
        <f aca="false">IF(AF95="","","high_throughput_sequencing")</f>
        <v/>
      </c>
      <c r="AH95" s="100" t="str">
        <f aca="false">IF(AF95="","","NON GENOMIC")</f>
        <v/>
      </c>
      <c r="AI95" s="100" t="str">
        <f aca="false">IF(AF95="","","polyA")</f>
        <v/>
      </c>
      <c r="AJ95" s="100" t="str">
        <f aca="false">IF(AF95="","","RANDOM")</f>
        <v/>
      </c>
      <c r="AM95" s="103"/>
      <c r="AN95" s="107" t="str">
        <f aca="false">IF(B95="","",B95)</f>
        <v/>
      </c>
      <c r="AO95" s="100" t="str">
        <f aca="false">IF(C95="","",C95)</f>
        <v/>
      </c>
      <c r="AP95" s="100" t="str">
        <f aca="false">IF(E95="","",E95)</f>
        <v/>
      </c>
      <c r="AQ95" s="100" t="str">
        <f aca="false">IF(F95="","",F95)</f>
        <v/>
      </c>
      <c r="AR95" s="100" t="str">
        <f aca="false">IF(N95="","",N95)</f>
        <v/>
      </c>
      <c r="AS95" s="100" t="str">
        <f aca="false">IF(G95="","",IF(ISNUMBER(SEARCH("rotenone",G95)),"Rotenone",IF(ISNUMBER(SEARCH("standard",G95)),"Standard", G95) ))</f>
        <v/>
      </c>
    </row>
    <row collapsed="false" customFormat="false" customHeight="false" hidden="false" ht="14" outlineLevel="0" r="96">
      <c r="A96" s="99"/>
      <c r="B96" s="99"/>
      <c r="C96" s="99"/>
      <c r="D96" s="99"/>
      <c r="F96" s="101"/>
      <c r="G96" s="102"/>
      <c r="H96" s="99"/>
      <c r="I96" s="100" t="str">
        <f aca="false">IF($H96="none",0,"")</f>
        <v/>
      </c>
      <c r="J96" s="103"/>
      <c r="K96" s="107"/>
      <c r="L96" s="99"/>
      <c r="M96" s="100" t="str">
        <f aca="false">IF(L96="","","MGED Ontology")</f>
        <v/>
      </c>
      <c r="N96" s="100" t="str">
        <f aca="false">IF($L96="whole_organism","all","")</f>
        <v/>
      </c>
      <c r="O96" s="99"/>
      <c r="P96" s="104"/>
      <c r="Q96" s="105"/>
      <c r="R96" s="102"/>
      <c r="V96" s="99"/>
      <c r="X96" s="99"/>
      <c r="Z96" s="100" t="str">
        <f aca="false">IF(Y96="","","total_RNA")</f>
        <v/>
      </c>
      <c r="AA96" s="100" t="str">
        <f aca="false">IF(Z96="","","MGED Ontology")</f>
        <v/>
      </c>
      <c r="AB96" s="104"/>
      <c r="AC96" s="105"/>
      <c r="AD96" s="106"/>
      <c r="AE96" s="107"/>
      <c r="AG96" s="100" t="str">
        <f aca="false">IF(AF96="","","high_throughput_sequencing")</f>
        <v/>
      </c>
      <c r="AH96" s="100" t="str">
        <f aca="false">IF(AF96="","","NON GENOMIC")</f>
        <v/>
      </c>
      <c r="AI96" s="100" t="str">
        <f aca="false">IF(AF96="","","polyA")</f>
        <v/>
      </c>
      <c r="AJ96" s="100" t="str">
        <f aca="false">IF(AF96="","","RANDOM")</f>
        <v/>
      </c>
      <c r="AM96" s="103"/>
      <c r="AN96" s="107" t="str">
        <f aca="false">IF(B96="","",B96)</f>
        <v/>
      </c>
      <c r="AO96" s="100" t="str">
        <f aca="false">IF(C96="","",C96)</f>
        <v/>
      </c>
      <c r="AP96" s="100" t="str">
        <f aca="false">IF(E96="","",E96)</f>
        <v/>
      </c>
      <c r="AQ96" s="100" t="str">
        <f aca="false">IF(F96="","",F96)</f>
        <v/>
      </c>
      <c r="AR96" s="100" t="str">
        <f aca="false">IF(N96="","",N96)</f>
        <v/>
      </c>
      <c r="AS96" s="100" t="str">
        <f aca="false">IF(G96="","",IF(ISNUMBER(SEARCH("rotenone",G96)),"Rotenone",IF(ISNUMBER(SEARCH("standard",G96)),"Standard", G96) ))</f>
        <v/>
      </c>
    </row>
    <row collapsed="false" customFormat="false" customHeight="false" hidden="false" ht="14" outlineLevel="0" r="97">
      <c r="A97" s="99"/>
      <c r="B97" s="99"/>
      <c r="C97" s="99"/>
      <c r="D97" s="99"/>
      <c r="F97" s="101"/>
      <c r="G97" s="102"/>
      <c r="H97" s="99"/>
      <c r="I97" s="100" t="str">
        <f aca="false">IF($H97="none",0,"")</f>
        <v/>
      </c>
      <c r="J97" s="103"/>
      <c r="K97" s="107"/>
      <c r="L97" s="99"/>
      <c r="M97" s="100" t="str">
        <f aca="false">IF(L97="","","MGED Ontology")</f>
        <v/>
      </c>
      <c r="N97" s="100" t="str">
        <f aca="false">IF($L97="whole_organism","all","")</f>
        <v/>
      </c>
      <c r="O97" s="99"/>
      <c r="P97" s="104"/>
      <c r="Q97" s="105"/>
      <c r="R97" s="102"/>
      <c r="V97" s="99"/>
      <c r="X97" s="99"/>
      <c r="Z97" s="100" t="str">
        <f aca="false">IF(Y97="","","total_RNA")</f>
        <v/>
      </c>
      <c r="AA97" s="100" t="str">
        <f aca="false">IF(Z97="","","MGED Ontology")</f>
        <v/>
      </c>
      <c r="AB97" s="104"/>
      <c r="AC97" s="105"/>
      <c r="AD97" s="106"/>
      <c r="AE97" s="107"/>
      <c r="AG97" s="100" t="str">
        <f aca="false">IF(AF97="","","high_throughput_sequencing")</f>
        <v/>
      </c>
      <c r="AH97" s="100" t="str">
        <f aca="false">IF(AF97="","","NON GENOMIC")</f>
        <v/>
      </c>
      <c r="AI97" s="100" t="str">
        <f aca="false">IF(AF97="","","polyA")</f>
        <v/>
      </c>
      <c r="AJ97" s="100" t="str">
        <f aca="false">IF(AF97="","","RANDOM")</f>
        <v/>
      </c>
      <c r="AM97" s="103"/>
      <c r="AN97" s="107" t="str">
        <f aca="false">IF(B97="","",B97)</f>
        <v/>
      </c>
      <c r="AO97" s="100" t="str">
        <f aca="false">IF(C97="","",C97)</f>
        <v/>
      </c>
      <c r="AP97" s="100" t="str">
        <f aca="false">IF(E97="","",E97)</f>
        <v/>
      </c>
      <c r="AQ97" s="100" t="str">
        <f aca="false">IF(F97="","",F97)</f>
        <v/>
      </c>
      <c r="AR97" s="100" t="str">
        <f aca="false">IF(N97="","",N97)</f>
        <v/>
      </c>
      <c r="AS97" s="100" t="str">
        <f aca="false">IF(G97="","",IF(ISNUMBER(SEARCH("rotenone",G97)),"Rotenone",IF(ISNUMBER(SEARCH("standard",G97)),"Standard", G97) ))</f>
        <v/>
      </c>
    </row>
    <row collapsed="false" customFormat="false" customHeight="false" hidden="false" ht="14" outlineLevel="0" r="98">
      <c r="A98" s="99"/>
      <c r="B98" s="99"/>
      <c r="C98" s="99"/>
      <c r="D98" s="99"/>
      <c r="F98" s="101"/>
      <c r="G98" s="102"/>
      <c r="H98" s="99"/>
      <c r="I98" s="100" t="str">
        <f aca="false">IF($H98="none",0,"")</f>
        <v/>
      </c>
      <c r="J98" s="103"/>
      <c r="K98" s="107"/>
      <c r="L98" s="99"/>
      <c r="M98" s="100" t="str">
        <f aca="false">IF(L98="","","MGED Ontology")</f>
        <v/>
      </c>
      <c r="N98" s="100" t="str">
        <f aca="false">IF($L98="whole_organism","all","")</f>
        <v/>
      </c>
      <c r="O98" s="99"/>
      <c r="P98" s="104"/>
      <c r="Q98" s="105"/>
      <c r="R98" s="102"/>
      <c r="V98" s="99"/>
      <c r="X98" s="99"/>
      <c r="Z98" s="100" t="str">
        <f aca="false">IF(Y98="","","total_RNA")</f>
        <v/>
      </c>
      <c r="AA98" s="100" t="str">
        <f aca="false">IF(Z98="","","MGED Ontology")</f>
        <v/>
      </c>
      <c r="AB98" s="104"/>
      <c r="AC98" s="105"/>
      <c r="AD98" s="106"/>
      <c r="AE98" s="107"/>
      <c r="AG98" s="100" t="str">
        <f aca="false">IF(AF98="","","high_throughput_sequencing")</f>
        <v/>
      </c>
      <c r="AH98" s="100" t="str">
        <f aca="false">IF(AF98="","","NON GENOMIC")</f>
        <v/>
      </c>
      <c r="AI98" s="100" t="str">
        <f aca="false">IF(AF98="","","polyA")</f>
        <v/>
      </c>
      <c r="AJ98" s="100" t="str">
        <f aca="false">IF(AF98="","","RANDOM")</f>
        <v/>
      </c>
      <c r="AM98" s="103"/>
      <c r="AN98" s="107" t="str">
        <f aca="false">IF(B98="","",B98)</f>
        <v/>
      </c>
      <c r="AO98" s="100" t="str">
        <f aca="false">IF(C98="","",C98)</f>
        <v/>
      </c>
      <c r="AP98" s="100" t="str">
        <f aca="false">IF(E98="","",E98)</f>
        <v/>
      </c>
      <c r="AQ98" s="100" t="str">
        <f aca="false">IF(F98="","",F98)</f>
        <v/>
      </c>
      <c r="AR98" s="100" t="str">
        <f aca="false">IF(N98="","",N98)</f>
        <v/>
      </c>
      <c r="AS98" s="100" t="str">
        <f aca="false">IF(G98="","",IF(ISNUMBER(SEARCH("rotenone",G98)),"Rotenone",IF(ISNUMBER(SEARCH("standard",G98)),"Standard", G98) ))</f>
        <v/>
      </c>
    </row>
    <row collapsed="false" customFormat="false" customHeight="false" hidden="false" ht="14" outlineLevel="0" r="99">
      <c r="A99" s="99"/>
      <c r="B99" s="99"/>
      <c r="C99" s="99"/>
      <c r="D99" s="99"/>
      <c r="F99" s="101"/>
      <c r="G99" s="102"/>
      <c r="H99" s="99"/>
      <c r="I99" s="100" t="str">
        <f aca="false">IF($H99="none",0,"")</f>
        <v/>
      </c>
      <c r="J99" s="103"/>
      <c r="K99" s="107"/>
      <c r="L99" s="99"/>
      <c r="M99" s="100" t="str">
        <f aca="false">IF(L99="","","MGED Ontology")</f>
        <v/>
      </c>
      <c r="N99" s="100" t="str">
        <f aca="false">IF($L99="whole_organism","all","")</f>
        <v/>
      </c>
      <c r="O99" s="99"/>
      <c r="P99" s="104"/>
      <c r="Q99" s="105"/>
      <c r="R99" s="102"/>
      <c r="V99" s="99"/>
      <c r="X99" s="99"/>
      <c r="Z99" s="100" t="str">
        <f aca="false">IF(Y99="","","total_RNA")</f>
        <v/>
      </c>
      <c r="AA99" s="100" t="str">
        <f aca="false">IF(Z99="","","MGED Ontology")</f>
        <v/>
      </c>
      <c r="AB99" s="104"/>
      <c r="AC99" s="105"/>
      <c r="AD99" s="106"/>
      <c r="AE99" s="107"/>
      <c r="AG99" s="100" t="str">
        <f aca="false">IF(AF99="","","high_throughput_sequencing")</f>
        <v/>
      </c>
      <c r="AH99" s="100" t="str">
        <f aca="false">IF(AF99="","","NON GENOMIC")</f>
        <v/>
      </c>
      <c r="AI99" s="100" t="str">
        <f aca="false">IF(AF99="","","polyA")</f>
        <v/>
      </c>
      <c r="AJ99" s="100" t="str">
        <f aca="false">IF(AF99="","","RANDOM")</f>
        <v/>
      </c>
      <c r="AM99" s="103"/>
      <c r="AN99" s="107" t="str">
        <f aca="false">IF(B99="","",B99)</f>
        <v/>
      </c>
      <c r="AO99" s="100" t="str">
        <f aca="false">IF(C99="","",C99)</f>
        <v/>
      </c>
      <c r="AP99" s="100" t="str">
        <f aca="false">IF(E99="","",E99)</f>
        <v/>
      </c>
      <c r="AQ99" s="100" t="str">
        <f aca="false">IF(F99="","",F99)</f>
        <v/>
      </c>
      <c r="AR99" s="100" t="str">
        <f aca="false">IF(N99="","",N99)</f>
        <v/>
      </c>
      <c r="AS99" s="100" t="str">
        <f aca="false">IF(G99="","",IF(ISNUMBER(SEARCH("rotenone",G99)),"Rotenone",IF(ISNUMBER(SEARCH("standard",G99)),"Standard", G99) ))</f>
        <v/>
      </c>
    </row>
    <row collapsed="false" customFormat="false" customHeight="false" hidden="false" ht="14" outlineLevel="0" r="100">
      <c r="A100" s="99"/>
      <c r="B100" s="99"/>
      <c r="C100" s="99"/>
      <c r="D100" s="99"/>
      <c r="F100" s="101"/>
      <c r="G100" s="102"/>
      <c r="H100" s="99"/>
      <c r="I100" s="100" t="str">
        <f aca="false">IF($H100="none",0,"")</f>
        <v/>
      </c>
      <c r="J100" s="103"/>
      <c r="K100" s="107"/>
      <c r="L100" s="99"/>
      <c r="M100" s="100" t="str">
        <f aca="false">IF(L100="","","MGED Ontology")</f>
        <v/>
      </c>
      <c r="N100" s="100" t="str">
        <f aca="false">IF($L100="whole_organism","all","")</f>
        <v/>
      </c>
      <c r="O100" s="99"/>
      <c r="P100" s="104"/>
      <c r="Q100" s="105"/>
      <c r="R100" s="102"/>
      <c r="V100" s="99"/>
      <c r="X100" s="99"/>
      <c r="Z100" s="100" t="str">
        <f aca="false">IF(Y100="","","total_RNA")</f>
        <v/>
      </c>
      <c r="AA100" s="100" t="str">
        <f aca="false">IF(Z100="","","MGED Ontology")</f>
        <v/>
      </c>
      <c r="AB100" s="104"/>
      <c r="AC100" s="105"/>
      <c r="AD100" s="106"/>
      <c r="AE100" s="107"/>
      <c r="AG100" s="100" t="str">
        <f aca="false">IF(AF100="","","high_throughput_sequencing")</f>
        <v/>
      </c>
      <c r="AH100" s="100" t="str">
        <f aca="false">IF(AF100="","","NON GENOMIC")</f>
        <v/>
      </c>
      <c r="AI100" s="100" t="str">
        <f aca="false">IF(AF100="","","polyA")</f>
        <v/>
      </c>
      <c r="AJ100" s="100" t="str">
        <f aca="false">IF(AF100="","","RANDOM")</f>
        <v/>
      </c>
      <c r="AM100" s="103"/>
      <c r="AN100" s="107" t="str">
        <f aca="false">IF(B100="","",B100)</f>
        <v/>
      </c>
      <c r="AO100" s="100" t="str">
        <f aca="false">IF(C100="","",C100)</f>
        <v/>
      </c>
      <c r="AP100" s="100" t="str">
        <f aca="false">IF(E100="","",E100)</f>
        <v/>
      </c>
      <c r="AQ100" s="100" t="str">
        <f aca="false">IF(F100="","",F100)</f>
        <v/>
      </c>
      <c r="AR100" s="100" t="str">
        <f aca="false">IF(N100="","",N100)</f>
        <v/>
      </c>
      <c r="AS100" s="100" t="str">
        <f aca="false">IF(G100="","",IF(ISNUMBER(SEARCH("rotenone",G100)),"Rotenone",IF(ISNUMBER(SEARCH("standard",G100)),"Standard", G100) ))</f>
        <v/>
      </c>
    </row>
    <row collapsed="false" customFormat="false" customHeight="false" hidden="false" ht="14" outlineLevel="0" r="101">
      <c r="A101" s="99"/>
      <c r="B101" s="99"/>
      <c r="C101" s="99"/>
      <c r="D101" s="99"/>
      <c r="F101" s="101"/>
      <c r="G101" s="102"/>
      <c r="H101" s="99"/>
      <c r="I101" s="100" t="str">
        <f aca="false">IF($H101="none",0,"")</f>
        <v/>
      </c>
      <c r="J101" s="103"/>
      <c r="K101" s="107"/>
      <c r="L101" s="99"/>
      <c r="M101" s="100" t="str">
        <f aca="false">IF(L101="","","MGED Ontology")</f>
        <v/>
      </c>
      <c r="N101" s="100" t="str">
        <f aca="false">IF($L101="whole_organism","all","")</f>
        <v/>
      </c>
      <c r="O101" s="99"/>
      <c r="P101" s="104"/>
      <c r="Q101" s="105"/>
      <c r="R101" s="102"/>
      <c r="V101" s="99"/>
      <c r="X101" s="99"/>
      <c r="Z101" s="100" t="str">
        <f aca="false">IF(Y101="","","total_RNA")</f>
        <v/>
      </c>
      <c r="AA101" s="100" t="str">
        <f aca="false">IF(Z101="","","MGED Ontology")</f>
        <v/>
      </c>
      <c r="AB101" s="104"/>
      <c r="AC101" s="105"/>
      <c r="AD101" s="106"/>
      <c r="AE101" s="107"/>
      <c r="AG101" s="100" t="str">
        <f aca="false">IF(AF101="","","high_throughput_sequencing")</f>
        <v/>
      </c>
      <c r="AH101" s="100" t="str">
        <f aca="false">IF(AF101="","","NON GENOMIC")</f>
        <v/>
      </c>
      <c r="AI101" s="100" t="str">
        <f aca="false">IF(AF101="","","polyA")</f>
        <v/>
      </c>
      <c r="AJ101" s="100" t="str">
        <f aca="false">IF(AF101="","","RANDOM")</f>
        <v/>
      </c>
      <c r="AM101" s="103"/>
      <c r="AN101" s="107" t="str">
        <f aca="false">IF(B101="","",B101)</f>
        <v/>
      </c>
      <c r="AO101" s="100" t="str">
        <f aca="false">IF(C101="","",C101)</f>
        <v/>
      </c>
      <c r="AP101" s="100" t="str">
        <f aca="false">IF(E101="","",E101)</f>
        <v/>
      </c>
      <c r="AQ101" s="100" t="str">
        <f aca="false">IF(F101="","",F101)</f>
        <v/>
      </c>
      <c r="AR101" s="100" t="str">
        <f aca="false">IF(N101="","",N101)</f>
        <v/>
      </c>
      <c r="AS101" s="100" t="str">
        <f aca="false">IF(G101="","",IF(ISNUMBER(SEARCH("rotenone",G101)),"Rotenone",IF(ISNUMBER(SEARCH("standard",G101)),"Standard", G101) ))</f>
        <v/>
      </c>
    </row>
    <row collapsed="false" customFormat="false" customHeight="false" hidden="false" ht="14" outlineLevel="0" r="102">
      <c r="A102" s="99"/>
      <c r="B102" s="99"/>
      <c r="C102" s="99"/>
      <c r="D102" s="99"/>
      <c r="F102" s="101"/>
      <c r="G102" s="102"/>
      <c r="H102" s="99"/>
      <c r="I102" s="100" t="str">
        <f aca="false">IF($H102="none",0,"")</f>
        <v/>
      </c>
      <c r="J102" s="103"/>
      <c r="K102" s="107"/>
      <c r="L102" s="99"/>
      <c r="M102" s="100" t="str">
        <f aca="false">IF(L102="","","MGED Ontology")</f>
        <v/>
      </c>
      <c r="N102" s="100" t="str">
        <f aca="false">IF($L102="whole_organism","all","")</f>
        <v/>
      </c>
      <c r="O102" s="99"/>
      <c r="P102" s="104"/>
      <c r="Q102" s="105"/>
      <c r="R102" s="102"/>
      <c r="V102" s="99"/>
      <c r="X102" s="99"/>
      <c r="Z102" s="100" t="str">
        <f aca="false">IF(Y102="","","total_RNA")</f>
        <v/>
      </c>
      <c r="AA102" s="100" t="str">
        <f aca="false">IF(Z102="","","MGED Ontology")</f>
        <v/>
      </c>
      <c r="AB102" s="104"/>
      <c r="AC102" s="105"/>
      <c r="AD102" s="106"/>
      <c r="AE102" s="107"/>
      <c r="AG102" s="100" t="str">
        <f aca="false">IF(AF102="","","high_throughput_sequencing")</f>
        <v/>
      </c>
      <c r="AH102" s="100" t="str">
        <f aca="false">IF(AF102="","","NON GENOMIC")</f>
        <v/>
      </c>
      <c r="AI102" s="100" t="str">
        <f aca="false">IF(AF102="","","polyA")</f>
        <v/>
      </c>
      <c r="AJ102" s="100" t="str">
        <f aca="false">IF(AF102="","","RANDOM")</f>
        <v/>
      </c>
      <c r="AM102" s="103"/>
      <c r="AN102" s="107" t="str">
        <f aca="false">IF(B102="","",B102)</f>
        <v/>
      </c>
      <c r="AO102" s="100" t="str">
        <f aca="false">IF(C102="","",C102)</f>
        <v/>
      </c>
      <c r="AP102" s="100" t="str">
        <f aca="false">IF(E102="","",E102)</f>
        <v/>
      </c>
      <c r="AQ102" s="100" t="str">
        <f aca="false">IF(F102="","",F102)</f>
        <v/>
      </c>
      <c r="AR102" s="100" t="str">
        <f aca="false">IF(N102="","",N102)</f>
        <v/>
      </c>
      <c r="AS102" s="100" t="str">
        <f aca="false">IF(G102="","",IF(ISNUMBER(SEARCH("rotenone",G102)),"Rotenone",IF(ISNUMBER(SEARCH("standard",G102)),"Standard", G102) ))</f>
        <v/>
      </c>
    </row>
    <row collapsed="false" customFormat="false" customHeight="false" hidden="false" ht="14" outlineLevel="0" r="103">
      <c r="A103" s="99"/>
      <c r="B103" s="99"/>
      <c r="C103" s="99"/>
      <c r="D103" s="99"/>
      <c r="F103" s="101"/>
      <c r="G103" s="102"/>
      <c r="H103" s="99"/>
      <c r="I103" s="100" t="str">
        <f aca="false">IF($H103="none",0,"")</f>
        <v/>
      </c>
      <c r="J103" s="103"/>
      <c r="K103" s="107"/>
      <c r="L103" s="99"/>
      <c r="M103" s="100" t="str">
        <f aca="false">IF(L103="","","MGED Ontology")</f>
        <v/>
      </c>
      <c r="N103" s="100" t="str">
        <f aca="false">IF($L103="whole_organism","all","")</f>
        <v/>
      </c>
      <c r="O103" s="99"/>
      <c r="P103" s="104"/>
      <c r="Q103" s="105"/>
      <c r="R103" s="102"/>
      <c r="V103" s="99"/>
      <c r="X103" s="99"/>
      <c r="Z103" s="100" t="str">
        <f aca="false">IF(Y103="","","total_RNA")</f>
        <v/>
      </c>
      <c r="AA103" s="100" t="str">
        <f aca="false">IF(Z103="","","MGED Ontology")</f>
        <v/>
      </c>
      <c r="AB103" s="104"/>
      <c r="AC103" s="105"/>
      <c r="AD103" s="106"/>
      <c r="AE103" s="107"/>
      <c r="AG103" s="100" t="str">
        <f aca="false">IF(AF103="","","high_throughput_sequencing")</f>
        <v/>
      </c>
      <c r="AH103" s="100" t="str">
        <f aca="false">IF(AF103="","","NON GENOMIC")</f>
        <v/>
      </c>
      <c r="AI103" s="100" t="str">
        <f aca="false">IF(AF103="","","polyA")</f>
        <v/>
      </c>
      <c r="AJ103" s="100" t="str">
        <f aca="false">IF(AF103="","","RANDOM")</f>
        <v/>
      </c>
      <c r="AM103" s="103"/>
      <c r="AN103" s="107" t="str">
        <f aca="false">IF(B103="","",B103)</f>
        <v/>
      </c>
      <c r="AO103" s="100" t="str">
        <f aca="false">IF(C103="","",C103)</f>
        <v/>
      </c>
      <c r="AP103" s="100" t="str">
        <f aca="false">IF(E103="","",E103)</f>
        <v/>
      </c>
      <c r="AQ103" s="100" t="str">
        <f aca="false">IF(F103="","",F103)</f>
        <v/>
      </c>
      <c r="AR103" s="100" t="str">
        <f aca="false">IF(N103="","",N103)</f>
        <v/>
      </c>
      <c r="AS103" s="100" t="str">
        <f aca="false">IF(G103="","",IF(ISNUMBER(SEARCH("rotenone",G103)),"Rotenone",IF(ISNUMBER(SEARCH("standard",G103)),"Standard", G103) ))</f>
        <v/>
      </c>
    </row>
    <row collapsed="false" customFormat="false" customHeight="false" hidden="false" ht="14" outlineLevel="0" r="104">
      <c r="A104" s="99"/>
      <c r="B104" s="99"/>
      <c r="C104" s="99"/>
      <c r="D104" s="99"/>
      <c r="F104" s="101"/>
      <c r="G104" s="102"/>
      <c r="H104" s="99"/>
      <c r="I104" s="100" t="str">
        <f aca="false">IF($H104="none",0,"")</f>
        <v/>
      </c>
      <c r="J104" s="103"/>
      <c r="K104" s="107"/>
      <c r="L104" s="99"/>
      <c r="M104" s="100" t="str">
        <f aca="false">IF(L104="","","MGED Ontology")</f>
        <v/>
      </c>
      <c r="N104" s="100" t="str">
        <f aca="false">IF($L104="whole_organism","all","")</f>
        <v/>
      </c>
      <c r="O104" s="99"/>
      <c r="P104" s="104"/>
      <c r="Q104" s="105"/>
      <c r="R104" s="102"/>
      <c r="V104" s="99"/>
      <c r="X104" s="99"/>
      <c r="Z104" s="100" t="str">
        <f aca="false">IF(Y104="","","total_RNA")</f>
        <v/>
      </c>
      <c r="AA104" s="100" t="str">
        <f aca="false">IF(Z104="","","MGED Ontology")</f>
        <v/>
      </c>
      <c r="AB104" s="104"/>
      <c r="AC104" s="105"/>
      <c r="AD104" s="106"/>
      <c r="AE104" s="107"/>
      <c r="AG104" s="100" t="str">
        <f aca="false">IF(AF104="","","high_throughput_sequencing")</f>
        <v/>
      </c>
      <c r="AH104" s="100" t="str">
        <f aca="false">IF(AF104="","","NON GENOMIC")</f>
        <v/>
      </c>
      <c r="AI104" s="100" t="str">
        <f aca="false">IF(AF104="","","polyA")</f>
        <v/>
      </c>
      <c r="AJ104" s="100" t="str">
        <f aca="false">IF(AF104="","","RANDOM")</f>
        <v/>
      </c>
      <c r="AM104" s="103"/>
      <c r="AN104" s="107" t="str">
        <f aca="false">IF(B104="","",B104)</f>
        <v/>
      </c>
      <c r="AO104" s="100" t="str">
        <f aca="false">IF(C104="","",C104)</f>
        <v/>
      </c>
      <c r="AP104" s="100" t="str">
        <f aca="false">IF(E104="","",E104)</f>
        <v/>
      </c>
      <c r="AQ104" s="100" t="str">
        <f aca="false">IF(F104="","",F104)</f>
        <v/>
      </c>
      <c r="AR104" s="100" t="str">
        <f aca="false">IF(N104="","",N104)</f>
        <v/>
      </c>
      <c r="AS104" s="100" t="str">
        <f aca="false">IF(G104="","",IF(ISNUMBER(SEARCH("rotenone",G104)),"Rotenone",IF(ISNUMBER(SEARCH("standard",G104)),"Standard", G104) ))</f>
        <v/>
      </c>
    </row>
    <row collapsed="false" customFormat="false" customHeight="false" hidden="false" ht="14" outlineLevel="0" r="105">
      <c r="A105" s="99"/>
      <c r="B105" s="99"/>
      <c r="C105" s="99"/>
      <c r="D105" s="99"/>
      <c r="F105" s="101"/>
      <c r="G105" s="102"/>
      <c r="H105" s="99"/>
      <c r="I105" s="100" t="str">
        <f aca="false">IF($H105="none",0,"")</f>
        <v/>
      </c>
      <c r="J105" s="103"/>
      <c r="K105" s="107"/>
      <c r="L105" s="99"/>
      <c r="M105" s="100" t="str">
        <f aca="false">IF(L105="","","MGED Ontology")</f>
        <v/>
      </c>
      <c r="N105" s="100" t="str">
        <f aca="false">IF($L105="whole_organism","all","")</f>
        <v/>
      </c>
      <c r="O105" s="99"/>
      <c r="P105" s="104"/>
      <c r="Q105" s="105"/>
      <c r="R105" s="102"/>
      <c r="V105" s="99"/>
      <c r="X105" s="99"/>
      <c r="Z105" s="100" t="str">
        <f aca="false">IF(Y105="","","total_RNA")</f>
        <v/>
      </c>
      <c r="AA105" s="100" t="str">
        <f aca="false">IF(Z105="","","MGED Ontology")</f>
        <v/>
      </c>
      <c r="AB105" s="104"/>
      <c r="AC105" s="105"/>
      <c r="AD105" s="106"/>
      <c r="AE105" s="107"/>
      <c r="AG105" s="100" t="str">
        <f aca="false">IF(AF105="","","high_throughput_sequencing")</f>
        <v/>
      </c>
      <c r="AH105" s="100" t="str">
        <f aca="false">IF(AF105="","","NON GENOMIC")</f>
        <v/>
      </c>
      <c r="AI105" s="100" t="str">
        <f aca="false">IF(AF105="","","polyA")</f>
        <v/>
      </c>
      <c r="AJ105" s="100" t="str">
        <f aca="false">IF(AF105="","","RANDOM")</f>
        <v/>
      </c>
      <c r="AM105" s="103"/>
      <c r="AN105" s="107" t="str">
        <f aca="false">IF(B105="","",B105)</f>
        <v/>
      </c>
      <c r="AO105" s="100" t="str">
        <f aca="false">IF(C105="","",C105)</f>
        <v/>
      </c>
      <c r="AP105" s="100" t="str">
        <f aca="false">IF(E105="","",E105)</f>
        <v/>
      </c>
      <c r="AQ105" s="100" t="str">
        <f aca="false">IF(F105="","",F105)</f>
        <v/>
      </c>
      <c r="AR105" s="100" t="str">
        <f aca="false">IF(N105="","",N105)</f>
        <v/>
      </c>
      <c r="AS105" s="100" t="str">
        <f aca="false">IF(G105="","",IF(ISNUMBER(SEARCH("rotenone",G105)),"Rotenone",IF(ISNUMBER(SEARCH("standard",G105)),"Standard", G105) ))</f>
        <v/>
      </c>
    </row>
    <row collapsed="false" customFormat="false" customHeight="false" hidden="false" ht="14" outlineLevel="0" r="106">
      <c r="A106" s="99"/>
      <c r="B106" s="99"/>
      <c r="C106" s="99"/>
      <c r="D106" s="99"/>
      <c r="F106" s="101"/>
      <c r="G106" s="102"/>
      <c r="H106" s="99"/>
      <c r="I106" s="100" t="str">
        <f aca="false">IF($H106="none",0,"")</f>
        <v/>
      </c>
      <c r="J106" s="103"/>
      <c r="K106" s="107"/>
      <c r="L106" s="99"/>
      <c r="M106" s="100" t="str">
        <f aca="false">IF(L106="","","MGED Ontology")</f>
        <v/>
      </c>
      <c r="N106" s="100" t="str">
        <f aca="false">IF($L106="whole_organism","all","")</f>
        <v/>
      </c>
      <c r="O106" s="99"/>
      <c r="P106" s="104"/>
      <c r="Q106" s="105"/>
      <c r="R106" s="102"/>
      <c r="V106" s="99"/>
      <c r="X106" s="99"/>
      <c r="Z106" s="100" t="str">
        <f aca="false">IF(Y106="","","total_RNA")</f>
        <v/>
      </c>
      <c r="AA106" s="100" t="str">
        <f aca="false">IF(Z106="","","MGED Ontology")</f>
        <v/>
      </c>
      <c r="AB106" s="104"/>
      <c r="AC106" s="105"/>
      <c r="AD106" s="106"/>
      <c r="AE106" s="107"/>
      <c r="AG106" s="100" t="str">
        <f aca="false">IF(AF106="","","high_throughput_sequencing")</f>
        <v/>
      </c>
      <c r="AH106" s="100" t="str">
        <f aca="false">IF(AF106="","","NON GENOMIC")</f>
        <v/>
      </c>
      <c r="AI106" s="100" t="str">
        <f aca="false">IF(AF106="","","polyA")</f>
        <v/>
      </c>
      <c r="AJ106" s="100" t="str">
        <f aca="false">IF(AF106="","","RANDOM")</f>
        <v/>
      </c>
      <c r="AM106" s="103"/>
      <c r="AN106" s="107" t="str">
        <f aca="false">IF(B106="","",B106)</f>
        <v/>
      </c>
      <c r="AO106" s="100" t="str">
        <f aca="false">IF(C106="","",C106)</f>
        <v/>
      </c>
      <c r="AP106" s="100" t="str">
        <f aca="false">IF(E106="","",E106)</f>
        <v/>
      </c>
      <c r="AQ106" s="100" t="str">
        <f aca="false">IF(F106="","",F106)</f>
        <v/>
      </c>
      <c r="AR106" s="100" t="str">
        <f aca="false">IF(N106="","",N106)</f>
        <v/>
      </c>
      <c r="AS106" s="100" t="str">
        <f aca="false">IF(G106="","",IF(ISNUMBER(SEARCH("rotenone",G106)),"Rotenone",IF(ISNUMBER(SEARCH("standard",G106)),"Standard", G106) ))</f>
        <v/>
      </c>
    </row>
    <row collapsed="false" customFormat="false" customHeight="false" hidden="false" ht="14" outlineLevel="0" r="107">
      <c r="A107" s="99"/>
      <c r="B107" s="99"/>
      <c r="C107" s="99"/>
      <c r="D107" s="99"/>
      <c r="F107" s="101"/>
      <c r="G107" s="102"/>
      <c r="H107" s="99"/>
      <c r="I107" s="100" t="str">
        <f aca="false">IF($H107="none",0,"")</f>
        <v/>
      </c>
      <c r="J107" s="103"/>
      <c r="K107" s="107"/>
      <c r="L107" s="99"/>
      <c r="M107" s="100" t="str">
        <f aca="false">IF(L107="","","MGED Ontology")</f>
        <v/>
      </c>
      <c r="N107" s="100" t="str">
        <f aca="false">IF($L107="whole_organism","all","")</f>
        <v/>
      </c>
      <c r="O107" s="99"/>
      <c r="P107" s="104"/>
      <c r="Q107" s="105"/>
      <c r="R107" s="102"/>
      <c r="V107" s="99"/>
      <c r="X107" s="99"/>
      <c r="Z107" s="100" t="str">
        <f aca="false">IF(Y107="","","total_RNA")</f>
        <v/>
      </c>
      <c r="AA107" s="100" t="str">
        <f aca="false">IF(Z107="","","MGED Ontology")</f>
        <v/>
      </c>
      <c r="AB107" s="104"/>
      <c r="AC107" s="105"/>
      <c r="AD107" s="106"/>
      <c r="AE107" s="107"/>
      <c r="AG107" s="100" t="str">
        <f aca="false">IF(AF107="","","high_throughput_sequencing")</f>
        <v/>
      </c>
      <c r="AH107" s="100" t="str">
        <f aca="false">IF(AF107="","","NON GENOMIC")</f>
        <v/>
      </c>
      <c r="AI107" s="100" t="str">
        <f aca="false">IF(AF107="","","polyA")</f>
        <v/>
      </c>
      <c r="AJ107" s="100" t="str">
        <f aca="false">IF(AF107="","","RANDOM")</f>
        <v/>
      </c>
      <c r="AM107" s="103"/>
      <c r="AN107" s="107" t="str">
        <f aca="false">IF(B107="","",B107)</f>
        <v/>
      </c>
      <c r="AO107" s="100" t="str">
        <f aca="false">IF(C107="","",C107)</f>
        <v/>
      </c>
      <c r="AP107" s="100" t="str">
        <f aca="false">IF(E107="","",E107)</f>
        <v/>
      </c>
      <c r="AQ107" s="100" t="str">
        <f aca="false">IF(F107="","",F107)</f>
        <v/>
      </c>
      <c r="AR107" s="100" t="str">
        <f aca="false">IF(N107="","",N107)</f>
        <v/>
      </c>
      <c r="AS107" s="100" t="str">
        <f aca="false">IF(G107="","",IF(ISNUMBER(SEARCH("rotenone",G107)),"Rotenone",IF(ISNUMBER(SEARCH("standard",G107)),"Standard", G107) ))</f>
        <v/>
      </c>
    </row>
    <row collapsed="false" customFormat="false" customHeight="false" hidden="false" ht="14" outlineLevel="0" r="108">
      <c r="A108" s="99"/>
      <c r="B108" s="99"/>
      <c r="C108" s="99"/>
      <c r="D108" s="99"/>
      <c r="F108" s="101"/>
      <c r="G108" s="102"/>
      <c r="H108" s="99"/>
      <c r="I108" s="100" t="str">
        <f aca="false">IF($H108="none",0,"")</f>
        <v/>
      </c>
      <c r="J108" s="103"/>
      <c r="K108" s="107"/>
      <c r="L108" s="99"/>
      <c r="M108" s="100" t="str">
        <f aca="false">IF(L108="","","MGED Ontology")</f>
        <v/>
      </c>
      <c r="N108" s="100" t="str">
        <f aca="false">IF($L108="whole_organism","all","")</f>
        <v/>
      </c>
      <c r="O108" s="99"/>
      <c r="P108" s="104"/>
      <c r="Q108" s="105"/>
      <c r="R108" s="102"/>
      <c r="V108" s="99"/>
      <c r="X108" s="99"/>
      <c r="Z108" s="100" t="str">
        <f aca="false">IF(Y108="","","total_RNA")</f>
        <v/>
      </c>
      <c r="AA108" s="100" t="str">
        <f aca="false">IF(Z108="","","MGED Ontology")</f>
        <v/>
      </c>
      <c r="AB108" s="104"/>
      <c r="AC108" s="105"/>
      <c r="AD108" s="106"/>
      <c r="AE108" s="107"/>
      <c r="AG108" s="100" t="str">
        <f aca="false">IF(AF108="","","high_throughput_sequencing")</f>
        <v/>
      </c>
      <c r="AH108" s="100" t="str">
        <f aca="false">IF(AF108="","","NON GENOMIC")</f>
        <v/>
      </c>
      <c r="AI108" s="100" t="str">
        <f aca="false">IF(AF108="","","polyA")</f>
        <v/>
      </c>
      <c r="AJ108" s="100" t="str">
        <f aca="false">IF(AF108="","","RANDOM")</f>
        <v/>
      </c>
      <c r="AM108" s="103"/>
      <c r="AN108" s="107" t="str">
        <f aca="false">IF(B108="","",B108)</f>
        <v/>
      </c>
      <c r="AO108" s="100" t="str">
        <f aca="false">IF(C108="","",C108)</f>
        <v/>
      </c>
      <c r="AP108" s="100" t="str">
        <f aca="false">IF(E108="","",E108)</f>
        <v/>
      </c>
      <c r="AQ108" s="100" t="str">
        <f aca="false">IF(F108="","",F108)</f>
        <v/>
      </c>
      <c r="AR108" s="100" t="str">
        <f aca="false">IF(N108="","",N108)</f>
        <v/>
      </c>
      <c r="AS108" s="100" t="str">
        <f aca="false">IF(G108="","",IF(ISNUMBER(SEARCH("rotenone",G108)),"Rotenone",IF(ISNUMBER(SEARCH("standard",G108)),"Standard", G108) ))</f>
        <v/>
      </c>
    </row>
    <row collapsed="false" customFormat="false" customHeight="false" hidden="false" ht="14" outlineLevel="0" r="109">
      <c r="A109" s="99"/>
      <c r="B109" s="99"/>
      <c r="C109" s="99"/>
      <c r="D109" s="99"/>
      <c r="F109" s="101"/>
      <c r="G109" s="102"/>
      <c r="H109" s="99"/>
      <c r="I109" s="100" t="str">
        <f aca="false">IF($H109="none",0,"")</f>
        <v/>
      </c>
      <c r="J109" s="103"/>
      <c r="K109" s="107"/>
      <c r="L109" s="99"/>
      <c r="M109" s="100" t="str">
        <f aca="false">IF(L109="","","MGED Ontology")</f>
        <v/>
      </c>
      <c r="N109" s="100" t="str">
        <f aca="false">IF($L109="whole_organism","all","")</f>
        <v/>
      </c>
      <c r="O109" s="99"/>
      <c r="P109" s="104"/>
      <c r="Q109" s="105"/>
      <c r="R109" s="102"/>
      <c r="V109" s="99"/>
      <c r="X109" s="99"/>
      <c r="Z109" s="100" t="str">
        <f aca="false">IF(Y109="","","total_RNA")</f>
        <v/>
      </c>
      <c r="AA109" s="100" t="str">
        <f aca="false">IF(Z109="","","MGED Ontology")</f>
        <v/>
      </c>
      <c r="AB109" s="104"/>
      <c r="AC109" s="105"/>
      <c r="AD109" s="106"/>
      <c r="AE109" s="107"/>
      <c r="AG109" s="100" t="str">
        <f aca="false">IF(AF109="","","high_throughput_sequencing")</f>
        <v/>
      </c>
      <c r="AH109" s="100" t="str">
        <f aca="false">IF(AF109="","","NON GENOMIC")</f>
        <v/>
      </c>
      <c r="AI109" s="100" t="str">
        <f aca="false">IF(AF109="","","polyA")</f>
        <v/>
      </c>
      <c r="AJ109" s="100" t="str">
        <f aca="false">IF(AF109="","","RANDOM")</f>
        <v/>
      </c>
      <c r="AM109" s="103"/>
      <c r="AN109" s="107" t="str">
        <f aca="false">IF(B109="","",B109)</f>
        <v/>
      </c>
      <c r="AO109" s="100" t="str">
        <f aca="false">IF(C109="","",C109)</f>
        <v/>
      </c>
      <c r="AP109" s="100" t="str">
        <f aca="false">IF(E109="","",E109)</f>
        <v/>
      </c>
      <c r="AQ109" s="100" t="str">
        <f aca="false">IF(F109="","",F109)</f>
        <v/>
      </c>
      <c r="AR109" s="100" t="str">
        <f aca="false">IF(N109="","",N109)</f>
        <v/>
      </c>
      <c r="AS109" s="100" t="str">
        <f aca="false">IF(G109="","",IF(ISNUMBER(SEARCH("rotenone",G109)),"Rotenone",IF(ISNUMBER(SEARCH("standard",G109)),"Standard", G109) ))</f>
        <v/>
      </c>
    </row>
    <row collapsed="false" customFormat="false" customHeight="false" hidden="false" ht="14" outlineLevel="0" r="110">
      <c r="A110" s="99"/>
      <c r="B110" s="99"/>
      <c r="C110" s="99"/>
      <c r="D110" s="99"/>
      <c r="F110" s="101"/>
      <c r="G110" s="102"/>
      <c r="H110" s="99"/>
      <c r="I110" s="100" t="str">
        <f aca="false">IF($H110="none",0,"")</f>
        <v/>
      </c>
      <c r="J110" s="103"/>
      <c r="K110" s="107"/>
      <c r="L110" s="99"/>
      <c r="M110" s="100" t="str">
        <f aca="false">IF(L110="","","MGED Ontology")</f>
        <v/>
      </c>
      <c r="N110" s="100" t="str">
        <f aca="false">IF($L110="whole_organism","all","")</f>
        <v/>
      </c>
      <c r="O110" s="99"/>
      <c r="P110" s="104"/>
      <c r="Q110" s="105"/>
      <c r="R110" s="102"/>
      <c r="V110" s="99"/>
      <c r="X110" s="99"/>
      <c r="Z110" s="100" t="str">
        <f aca="false">IF(Y110="","","total_RNA")</f>
        <v/>
      </c>
      <c r="AA110" s="100" t="str">
        <f aca="false">IF(Z110="","","MGED Ontology")</f>
        <v/>
      </c>
      <c r="AB110" s="104"/>
      <c r="AC110" s="105"/>
      <c r="AD110" s="106"/>
      <c r="AE110" s="107"/>
      <c r="AG110" s="100" t="str">
        <f aca="false">IF(AF110="","","high_throughput_sequencing")</f>
        <v/>
      </c>
      <c r="AH110" s="100" t="str">
        <f aca="false">IF(AF110="","","NON GENOMIC")</f>
        <v/>
      </c>
      <c r="AI110" s="100" t="str">
        <f aca="false">IF(AF110="","","polyA")</f>
        <v/>
      </c>
      <c r="AJ110" s="100" t="str">
        <f aca="false">IF(AF110="","","RANDOM")</f>
        <v/>
      </c>
      <c r="AM110" s="103"/>
      <c r="AN110" s="107" t="str">
        <f aca="false">IF(B110="","",B110)</f>
        <v/>
      </c>
      <c r="AO110" s="100" t="str">
        <f aca="false">IF(C110="","",C110)</f>
        <v/>
      </c>
      <c r="AP110" s="100" t="str">
        <f aca="false">IF(E110="","",E110)</f>
        <v/>
      </c>
      <c r="AQ110" s="100" t="str">
        <f aca="false">IF(F110="","",F110)</f>
        <v/>
      </c>
      <c r="AR110" s="100" t="str">
        <f aca="false">IF(N110="","",N110)</f>
        <v/>
      </c>
      <c r="AS110" s="100" t="str">
        <f aca="false">IF(G110="","",IF(ISNUMBER(SEARCH("rotenone",G110)),"Rotenone",IF(ISNUMBER(SEARCH("standard",G110)),"Standard", G110) ))</f>
        <v/>
      </c>
    </row>
    <row collapsed="false" customFormat="false" customHeight="false" hidden="false" ht="14" outlineLevel="0" r="111">
      <c r="A111" s="99"/>
      <c r="B111" s="99"/>
      <c r="C111" s="99"/>
      <c r="D111" s="99"/>
      <c r="F111" s="101"/>
      <c r="G111" s="102"/>
      <c r="H111" s="99"/>
      <c r="I111" s="100" t="str">
        <f aca="false">IF($H111="none",0,"")</f>
        <v/>
      </c>
      <c r="J111" s="103"/>
      <c r="K111" s="107"/>
      <c r="L111" s="99"/>
      <c r="M111" s="100" t="str">
        <f aca="false">IF(L111="","","MGED Ontology")</f>
        <v/>
      </c>
      <c r="N111" s="100" t="str">
        <f aca="false">IF($L111="whole_organism","all","")</f>
        <v/>
      </c>
      <c r="O111" s="99"/>
      <c r="P111" s="104"/>
      <c r="Q111" s="105"/>
      <c r="R111" s="102"/>
      <c r="V111" s="99"/>
      <c r="X111" s="99"/>
      <c r="Z111" s="100" t="str">
        <f aca="false">IF(Y111="","","total_RNA")</f>
        <v/>
      </c>
      <c r="AA111" s="100" t="str">
        <f aca="false">IF(Z111="","","MGED Ontology")</f>
        <v/>
      </c>
      <c r="AB111" s="104"/>
      <c r="AC111" s="105"/>
      <c r="AD111" s="106"/>
      <c r="AE111" s="107"/>
      <c r="AG111" s="100" t="str">
        <f aca="false">IF(AF111="","","high_throughput_sequencing")</f>
        <v/>
      </c>
      <c r="AH111" s="100" t="str">
        <f aca="false">IF(AF111="","","NON GENOMIC")</f>
        <v/>
      </c>
      <c r="AI111" s="100" t="str">
        <f aca="false">IF(AF111="","","polyA")</f>
        <v/>
      </c>
      <c r="AJ111" s="100" t="str">
        <f aca="false">IF(AF111="","","RANDOM")</f>
        <v/>
      </c>
      <c r="AM111" s="103"/>
      <c r="AN111" s="107" t="str">
        <f aca="false">IF(B111="","",B111)</f>
        <v/>
      </c>
      <c r="AO111" s="100" t="str">
        <f aca="false">IF(C111="","",C111)</f>
        <v/>
      </c>
      <c r="AP111" s="100" t="str">
        <f aca="false">IF(E111="","",E111)</f>
        <v/>
      </c>
      <c r="AQ111" s="100" t="str">
        <f aca="false">IF(F111="","",F111)</f>
        <v/>
      </c>
      <c r="AR111" s="100" t="str">
        <f aca="false">IF(N111="","",N111)</f>
        <v/>
      </c>
      <c r="AS111" s="100" t="str">
        <f aca="false">IF(G111="","",IF(ISNUMBER(SEARCH("rotenone",G111)),"Rotenone",IF(ISNUMBER(SEARCH("standard",G111)),"Standard", G111) ))</f>
        <v/>
      </c>
    </row>
    <row collapsed="false" customFormat="false" customHeight="false" hidden="false" ht="14" outlineLevel="0" r="112">
      <c r="A112" s="99"/>
      <c r="B112" s="99"/>
      <c r="C112" s="99"/>
      <c r="D112" s="99"/>
      <c r="F112" s="101"/>
      <c r="G112" s="102"/>
      <c r="H112" s="99"/>
      <c r="I112" s="100" t="str">
        <f aca="false">IF($H112="none",0,"")</f>
        <v/>
      </c>
      <c r="J112" s="103"/>
      <c r="K112" s="107"/>
      <c r="L112" s="99"/>
      <c r="M112" s="100" t="str">
        <f aca="false">IF(L112="","","MGED Ontology")</f>
        <v/>
      </c>
      <c r="N112" s="100" t="str">
        <f aca="false">IF($L112="whole_organism","all","")</f>
        <v/>
      </c>
      <c r="O112" s="99"/>
      <c r="P112" s="104"/>
      <c r="Q112" s="105"/>
      <c r="R112" s="102"/>
      <c r="V112" s="99"/>
      <c r="X112" s="99"/>
      <c r="Z112" s="100" t="str">
        <f aca="false">IF(Y112="","","total_RNA")</f>
        <v/>
      </c>
      <c r="AA112" s="100" t="str">
        <f aca="false">IF(Z112="","","MGED Ontology")</f>
        <v/>
      </c>
      <c r="AB112" s="104"/>
      <c r="AC112" s="105"/>
      <c r="AD112" s="106"/>
      <c r="AE112" s="107"/>
      <c r="AG112" s="100" t="str">
        <f aca="false">IF(AF112="","","high_throughput_sequencing")</f>
        <v/>
      </c>
      <c r="AH112" s="100" t="str">
        <f aca="false">IF(AF112="","","NON GENOMIC")</f>
        <v/>
      </c>
      <c r="AI112" s="100" t="str">
        <f aca="false">IF(AF112="","","polyA")</f>
        <v/>
      </c>
      <c r="AJ112" s="100" t="str">
        <f aca="false">IF(AF112="","","RANDOM")</f>
        <v/>
      </c>
      <c r="AM112" s="103"/>
      <c r="AN112" s="107" t="str">
        <f aca="false">IF(B112="","",B112)</f>
        <v/>
      </c>
      <c r="AO112" s="100" t="str">
        <f aca="false">IF(C112="","",C112)</f>
        <v/>
      </c>
      <c r="AP112" s="100" t="str">
        <f aca="false">IF(E112="","",E112)</f>
        <v/>
      </c>
      <c r="AQ112" s="100" t="str">
        <f aca="false">IF(F112="","",F112)</f>
        <v/>
      </c>
      <c r="AR112" s="100" t="str">
        <f aca="false">IF(N112="","",N112)</f>
        <v/>
      </c>
      <c r="AS112" s="100" t="str">
        <f aca="false">IF(G112="","",IF(ISNUMBER(SEARCH("rotenone",G112)),"Rotenone",IF(ISNUMBER(SEARCH("standard",G112)),"Standard", G112) ))</f>
        <v/>
      </c>
    </row>
    <row collapsed="false" customFormat="false" customHeight="false" hidden="false" ht="14" outlineLevel="0" r="113">
      <c r="A113" s="99"/>
      <c r="B113" s="99"/>
      <c r="C113" s="99"/>
      <c r="D113" s="99"/>
      <c r="F113" s="101"/>
      <c r="G113" s="102"/>
      <c r="H113" s="99"/>
      <c r="I113" s="100" t="str">
        <f aca="false">IF($H113="none",0,"")</f>
        <v/>
      </c>
      <c r="J113" s="103"/>
      <c r="K113" s="107"/>
      <c r="L113" s="99"/>
      <c r="M113" s="100" t="str">
        <f aca="false">IF(L113="","","MGED Ontology")</f>
        <v/>
      </c>
      <c r="N113" s="100" t="str">
        <f aca="false">IF($L113="whole_organism","all","")</f>
        <v/>
      </c>
      <c r="O113" s="99"/>
      <c r="P113" s="104"/>
      <c r="Q113" s="105"/>
      <c r="R113" s="102"/>
      <c r="V113" s="99"/>
      <c r="X113" s="99"/>
      <c r="Z113" s="100" t="str">
        <f aca="false">IF(Y113="","","total_RNA")</f>
        <v/>
      </c>
      <c r="AA113" s="100" t="str">
        <f aca="false">IF(Z113="","","MGED Ontology")</f>
        <v/>
      </c>
      <c r="AB113" s="104"/>
      <c r="AC113" s="105"/>
      <c r="AD113" s="106"/>
      <c r="AE113" s="107"/>
      <c r="AG113" s="100" t="str">
        <f aca="false">IF(AF113="","","high_throughput_sequencing")</f>
        <v/>
      </c>
      <c r="AH113" s="100" t="str">
        <f aca="false">IF(AF113="","","NON GENOMIC")</f>
        <v/>
      </c>
      <c r="AI113" s="100" t="str">
        <f aca="false">IF(AF113="","","polyA")</f>
        <v/>
      </c>
      <c r="AJ113" s="100" t="str">
        <f aca="false">IF(AF113="","","RANDOM")</f>
        <v/>
      </c>
      <c r="AM113" s="103"/>
      <c r="AN113" s="107" t="str">
        <f aca="false">IF(B113="","",B113)</f>
        <v/>
      </c>
      <c r="AO113" s="100" t="str">
        <f aca="false">IF(C113="","",C113)</f>
        <v/>
      </c>
      <c r="AP113" s="100" t="str">
        <f aca="false">IF(E113="","",E113)</f>
        <v/>
      </c>
      <c r="AQ113" s="100" t="str">
        <f aca="false">IF(F113="","",F113)</f>
        <v/>
      </c>
      <c r="AR113" s="100" t="str">
        <f aca="false">IF(N113="","",N113)</f>
        <v/>
      </c>
      <c r="AS113" s="100" t="str">
        <f aca="false">IF(G113="","",IF(ISNUMBER(SEARCH("rotenone",G113)),"Rotenone",IF(ISNUMBER(SEARCH("standard",G113)),"Standard", G113) ))</f>
        <v/>
      </c>
    </row>
    <row collapsed="false" customFormat="false" customHeight="false" hidden="false" ht="14" outlineLevel="0" r="114">
      <c r="A114" s="99"/>
      <c r="B114" s="99"/>
      <c r="C114" s="99"/>
      <c r="D114" s="99"/>
      <c r="F114" s="101"/>
      <c r="G114" s="102"/>
      <c r="H114" s="99"/>
      <c r="I114" s="100" t="str">
        <f aca="false">IF($H114="none",0,"")</f>
        <v/>
      </c>
      <c r="J114" s="103"/>
      <c r="K114" s="107"/>
      <c r="L114" s="99"/>
      <c r="M114" s="100" t="str">
        <f aca="false">IF(L114="","","MGED Ontology")</f>
        <v/>
      </c>
      <c r="N114" s="100" t="str">
        <f aca="false">IF($L114="whole_organism","all","")</f>
        <v/>
      </c>
      <c r="O114" s="99"/>
      <c r="P114" s="104"/>
      <c r="Q114" s="105"/>
      <c r="R114" s="102"/>
      <c r="V114" s="99"/>
      <c r="X114" s="99"/>
      <c r="Z114" s="100" t="str">
        <f aca="false">IF(Y114="","","total_RNA")</f>
        <v/>
      </c>
      <c r="AA114" s="100" t="str">
        <f aca="false">IF(Z114="","","MGED Ontology")</f>
        <v/>
      </c>
      <c r="AB114" s="104"/>
      <c r="AC114" s="105"/>
      <c r="AD114" s="106"/>
      <c r="AE114" s="107"/>
      <c r="AG114" s="100" t="str">
        <f aca="false">IF(AF114="","","high_throughput_sequencing")</f>
        <v/>
      </c>
      <c r="AH114" s="100" t="str">
        <f aca="false">IF(AF114="","","NON GENOMIC")</f>
        <v/>
      </c>
      <c r="AI114" s="100" t="str">
        <f aca="false">IF(AF114="","","polyA")</f>
        <v/>
      </c>
      <c r="AJ114" s="100" t="str">
        <f aca="false">IF(AF114="","","RANDOM")</f>
        <v/>
      </c>
      <c r="AM114" s="103"/>
      <c r="AN114" s="107" t="str">
        <f aca="false">IF(B114="","",B114)</f>
        <v/>
      </c>
      <c r="AO114" s="100" t="str">
        <f aca="false">IF(C114="","",C114)</f>
        <v/>
      </c>
      <c r="AP114" s="100" t="str">
        <f aca="false">IF(E114="","",E114)</f>
        <v/>
      </c>
      <c r="AQ114" s="100" t="str">
        <f aca="false">IF(F114="","",F114)</f>
        <v/>
      </c>
      <c r="AR114" s="100" t="str">
        <f aca="false">IF(N114="","",N114)</f>
        <v/>
      </c>
      <c r="AS114" s="100" t="str">
        <f aca="false">IF(G114="","",IF(ISNUMBER(SEARCH("rotenone",G114)),"Rotenone",IF(ISNUMBER(SEARCH("standard",G114)),"Standard", G114) ))</f>
        <v/>
      </c>
    </row>
    <row collapsed="false" customFormat="false" customHeight="false" hidden="false" ht="14" outlineLevel="0" r="115">
      <c r="A115" s="99"/>
      <c r="B115" s="99"/>
      <c r="C115" s="99"/>
      <c r="D115" s="99"/>
      <c r="F115" s="101"/>
      <c r="G115" s="102"/>
      <c r="H115" s="99"/>
      <c r="I115" s="100" t="str">
        <f aca="false">IF($H115="none",0,"")</f>
        <v/>
      </c>
      <c r="J115" s="103"/>
      <c r="K115" s="107"/>
      <c r="L115" s="99"/>
      <c r="M115" s="100" t="str">
        <f aca="false">IF(L115="","","MGED Ontology")</f>
        <v/>
      </c>
      <c r="N115" s="100" t="str">
        <f aca="false">IF($L115="whole_organism","all","")</f>
        <v/>
      </c>
      <c r="O115" s="99"/>
      <c r="P115" s="104"/>
      <c r="Q115" s="105"/>
      <c r="R115" s="102"/>
      <c r="V115" s="99"/>
      <c r="X115" s="99"/>
      <c r="Z115" s="100" t="str">
        <f aca="false">IF(Y115="","","total_RNA")</f>
        <v/>
      </c>
      <c r="AA115" s="100" t="str">
        <f aca="false">IF(Z115="","","MGED Ontology")</f>
        <v/>
      </c>
      <c r="AB115" s="104"/>
      <c r="AC115" s="105"/>
      <c r="AD115" s="106"/>
      <c r="AE115" s="107"/>
      <c r="AG115" s="100" t="str">
        <f aca="false">IF(AF115="","","high_throughput_sequencing")</f>
        <v/>
      </c>
      <c r="AH115" s="100" t="str">
        <f aca="false">IF(AF115="","","NON GENOMIC")</f>
        <v/>
      </c>
      <c r="AI115" s="100" t="str">
        <f aca="false">IF(AF115="","","polyA")</f>
        <v/>
      </c>
      <c r="AJ115" s="100" t="str">
        <f aca="false">IF(AF115="","","RANDOM")</f>
        <v/>
      </c>
      <c r="AM115" s="103"/>
      <c r="AN115" s="107" t="str">
        <f aca="false">IF(B115="","",B115)</f>
        <v/>
      </c>
      <c r="AO115" s="100" t="str">
        <f aca="false">IF(C115="","",C115)</f>
        <v/>
      </c>
      <c r="AP115" s="100" t="str">
        <f aca="false">IF(E115="","",E115)</f>
        <v/>
      </c>
      <c r="AQ115" s="100" t="str">
        <f aca="false">IF(F115="","",F115)</f>
        <v/>
      </c>
      <c r="AR115" s="100" t="str">
        <f aca="false">IF(N115="","",N115)</f>
        <v/>
      </c>
      <c r="AS115" s="100" t="str">
        <f aca="false">IF(G115="","",IF(ISNUMBER(SEARCH("rotenone",G115)),"Rotenone",IF(ISNUMBER(SEARCH("standard",G115)),"Standard", G115) ))</f>
        <v/>
      </c>
    </row>
    <row collapsed="false" customFormat="false" customHeight="false" hidden="false" ht="14" outlineLevel="0" r="116">
      <c r="A116" s="99"/>
      <c r="B116" s="99"/>
      <c r="C116" s="99"/>
      <c r="D116" s="99"/>
      <c r="F116" s="101"/>
      <c r="G116" s="102"/>
      <c r="H116" s="99"/>
      <c r="I116" s="100" t="str">
        <f aca="false">IF($H116="none",0,"")</f>
        <v/>
      </c>
      <c r="J116" s="103"/>
      <c r="K116" s="107"/>
      <c r="L116" s="99"/>
      <c r="M116" s="100" t="str">
        <f aca="false">IF(L116="","","MGED Ontology")</f>
        <v/>
      </c>
      <c r="N116" s="100" t="str">
        <f aca="false">IF($L116="whole_organism","all","")</f>
        <v/>
      </c>
      <c r="O116" s="99"/>
      <c r="P116" s="104"/>
      <c r="Q116" s="105"/>
      <c r="R116" s="102"/>
      <c r="V116" s="99"/>
      <c r="X116" s="99"/>
      <c r="Z116" s="100" t="str">
        <f aca="false">IF(Y116="","","total_RNA")</f>
        <v/>
      </c>
      <c r="AA116" s="100" t="str">
        <f aca="false">IF(Z116="","","MGED Ontology")</f>
        <v/>
      </c>
      <c r="AB116" s="104"/>
      <c r="AC116" s="105"/>
      <c r="AD116" s="106"/>
      <c r="AE116" s="107"/>
      <c r="AG116" s="100" t="str">
        <f aca="false">IF(AF116="","","high_throughput_sequencing")</f>
        <v/>
      </c>
      <c r="AH116" s="100" t="str">
        <f aca="false">IF(AF116="","","NON GENOMIC")</f>
        <v/>
      </c>
      <c r="AI116" s="100" t="str">
        <f aca="false">IF(AF116="","","polyA")</f>
        <v/>
      </c>
      <c r="AJ116" s="100" t="str">
        <f aca="false">IF(AF116="","","RANDOM")</f>
        <v/>
      </c>
      <c r="AM116" s="103"/>
      <c r="AN116" s="107" t="str">
        <f aca="false">IF(B116="","",B116)</f>
        <v/>
      </c>
      <c r="AO116" s="100" t="str">
        <f aca="false">IF(C116="","",C116)</f>
        <v/>
      </c>
      <c r="AP116" s="100" t="str">
        <f aca="false">IF(E116="","",E116)</f>
        <v/>
      </c>
      <c r="AQ116" s="100" t="str">
        <f aca="false">IF(F116="","",F116)</f>
        <v/>
      </c>
      <c r="AR116" s="100" t="str">
        <f aca="false">IF(N116="","",N116)</f>
        <v/>
      </c>
      <c r="AS116" s="100" t="str">
        <f aca="false">IF(G116="","",IF(ISNUMBER(SEARCH("rotenone",G116)),"Rotenone",IF(ISNUMBER(SEARCH("standard",G116)),"Standard", G116) ))</f>
        <v/>
      </c>
    </row>
    <row collapsed="false" customFormat="false" customHeight="false" hidden="false" ht="14" outlineLevel="0" r="117">
      <c r="A117" s="99"/>
      <c r="B117" s="99"/>
      <c r="C117" s="99"/>
      <c r="D117" s="99"/>
      <c r="F117" s="101"/>
      <c r="G117" s="102"/>
      <c r="H117" s="99"/>
      <c r="I117" s="100" t="str">
        <f aca="false">IF($H117="none",0,"")</f>
        <v/>
      </c>
      <c r="J117" s="103"/>
      <c r="K117" s="107"/>
      <c r="L117" s="99"/>
      <c r="M117" s="100" t="str">
        <f aca="false">IF(L117="","","MGED Ontology")</f>
        <v/>
      </c>
      <c r="N117" s="100" t="str">
        <f aca="false">IF($L117="whole_organism","all","")</f>
        <v/>
      </c>
      <c r="O117" s="99"/>
      <c r="P117" s="104"/>
      <c r="Q117" s="105"/>
      <c r="R117" s="102"/>
      <c r="V117" s="99"/>
      <c r="X117" s="99"/>
      <c r="Z117" s="100" t="str">
        <f aca="false">IF(Y117="","","total_RNA")</f>
        <v/>
      </c>
      <c r="AA117" s="100" t="str">
        <f aca="false">IF(Z117="","","MGED Ontology")</f>
        <v/>
      </c>
      <c r="AB117" s="104"/>
      <c r="AC117" s="105"/>
      <c r="AD117" s="106"/>
      <c r="AE117" s="107"/>
      <c r="AG117" s="100" t="str">
        <f aca="false">IF(AF117="","","high_throughput_sequencing")</f>
        <v/>
      </c>
      <c r="AH117" s="100" t="str">
        <f aca="false">IF(AF117="","","NON GENOMIC")</f>
        <v/>
      </c>
      <c r="AI117" s="100" t="str">
        <f aca="false">IF(AF117="","","polyA")</f>
        <v/>
      </c>
      <c r="AJ117" s="100" t="str">
        <f aca="false">IF(AF117="","","RANDOM")</f>
        <v/>
      </c>
      <c r="AM117" s="103"/>
      <c r="AN117" s="107" t="str">
        <f aca="false">IF(B117="","",B117)</f>
        <v/>
      </c>
      <c r="AO117" s="100" t="str">
        <f aca="false">IF(C117="","",C117)</f>
        <v/>
      </c>
      <c r="AP117" s="100" t="str">
        <f aca="false">IF(E117="","",E117)</f>
        <v/>
      </c>
      <c r="AQ117" s="100" t="str">
        <f aca="false">IF(F117="","",F117)</f>
        <v/>
      </c>
      <c r="AR117" s="100" t="str">
        <f aca="false">IF(N117="","",N117)</f>
        <v/>
      </c>
      <c r="AS117" s="100" t="str">
        <f aca="false">IF(G117="","",IF(ISNUMBER(SEARCH("rotenone",G117)),"Rotenone",IF(ISNUMBER(SEARCH("standard",G117)),"Standard", G117) ))</f>
        <v/>
      </c>
    </row>
    <row collapsed="false" customFormat="false" customHeight="false" hidden="false" ht="14" outlineLevel="0" r="118">
      <c r="A118" s="99"/>
      <c r="B118" s="99"/>
      <c r="C118" s="99"/>
      <c r="D118" s="99"/>
      <c r="F118" s="101"/>
      <c r="G118" s="102"/>
      <c r="H118" s="99"/>
      <c r="I118" s="100" t="str">
        <f aca="false">IF($H118="none",0,"")</f>
        <v/>
      </c>
      <c r="J118" s="103"/>
      <c r="K118" s="107"/>
      <c r="L118" s="99"/>
      <c r="M118" s="100" t="str">
        <f aca="false">IF(L118="","","MGED Ontology")</f>
        <v/>
      </c>
      <c r="N118" s="100" t="str">
        <f aca="false">IF($L118="whole_organism","all","")</f>
        <v/>
      </c>
      <c r="O118" s="99"/>
      <c r="P118" s="104"/>
      <c r="Q118" s="105"/>
      <c r="R118" s="102"/>
      <c r="V118" s="99"/>
      <c r="X118" s="99"/>
      <c r="Z118" s="100" t="str">
        <f aca="false">IF(Y118="","","total_RNA")</f>
        <v/>
      </c>
      <c r="AA118" s="100" t="str">
        <f aca="false">IF(Z118="","","MGED Ontology")</f>
        <v/>
      </c>
      <c r="AB118" s="104"/>
      <c r="AC118" s="105"/>
      <c r="AD118" s="106"/>
      <c r="AE118" s="107"/>
      <c r="AG118" s="100" t="str">
        <f aca="false">IF(AF118="","","high_throughput_sequencing")</f>
        <v/>
      </c>
      <c r="AH118" s="100" t="str">
        <f aca="false">IF(AF118="","","NON GENOMIC")</f>
        <v/>
      </c>
      <c r="AI118" s="100" t="str">
        <f aca="false">IF(AF118="","","polyA")</f>
        <v/>
      </c>
      <c r="AJ118" s="100" t="str">
        <f aca="false">IF(AF118="","","RANDOM")</f>
        <v/>
      </c>
      <c r="AM118" s="103"/>
      <c r="AN118" s="107" t="str">
        <f aca="false">IF(B118="","",B118)</f>
        <v/>
      </c>
      <c r="AO118" s="100" t="str">
        <f aca="false">IF(C118="","",C118)</f>
        <v/>
      </c>
      <c r="AP118" s="100" t="str">
        <f aca="false">IF(E118="","",E118)</f>
        <v/>
      </c>
      <c r="AQ118" s="100" t="str">
        <f aca="false">IF(F118="","",F118)</f>
        <v/>
      </c>
      <c r="AR118" s="100" t="str">
        <f aca="false">IF(N118="","",N118)</f>
        <v/>
      </c>
      <c r="AS118" s="100" t="str">
        <f aca="false">IF(G118="","",IF(ISNUMBER(SEARCH("rotenone",G118)),"Rotenone",IF(ISNUMBER(SEARCH("standard",G118)),"Standard", G118) ))</f>
        <v/>
      </c>
    </row>
    <row collapsed="false" customFormat="false" customHeight="false" hidden="false" ht="14" outlineLevel="0" r="119">
      <c r="A119" s="99"/>
      <c r="B119" s="99"/>
      <c r="C119" s="99"/>
      <c r="D119" s="99"/>
      <c r="F119" s="101"/>
      <c r="G119" s="102"/>
      <c r="H119" s="99"/>
      <c r="I119" s="100" t="str">
        <f aca="false">IF($H119="none",0,"")</f>
        <v/>
      </c>
      <c r="J119" s="103"/>
      <c r="K119" s="107"/>
      <c r="L119" s="99"/>
      <c r="M119" s="100" t="str">
        <f aca="false">IF(L119="","","MGED Ontology")</f>
        <v/>
      </c>
      <c r="N119" s="100" t="str">
        <f aca="false">IF($L119="whole_organism","all","")</f>
        <v/>
      </c>
      <c r="O119" s="99"/>
      <c r="P119" s="104"/>
      <c r="Q119" s="105"/>
      <c r="R119" s="102"/>
      <c r="V119" s="99"/>
      <c r="X119" s="99"/>
      <c r="Z119" s="100" t="str">
        <f aca="false">IF(Y119="","","total_RNA")</f>
        <v/>
      </c>
      <c r="AA119" s="100" t="str">
        <f aca="false">IF(Z119="","","MGED Ontology")</f>
        <v/>
      </c>
      <c r="AB119" s="104"/>
      <c r="AC119" s="105"/>
      <c r="AD119" s="106"/>
      <c r="AE119" s="107"/>
      <c r="AG119" s="100" t="str">
        <f aca="false">IF(AF119="","","high_throughput_sequencing")</f>
        <v/>
      </c>
      <c r="AH119" s="100" t="str">
        <f aca="false">IF(AF119="","","NON GENOMIC")</f>
        <v/>
      </c>
      <c r="AI119" s="100" t="str">
        <f aca="false">IF(AF119="","","polyA")</f>
        <v/>
      </c>
      <c r="AJ119" s="100" t="str">
        <f aca="false">IF(AF119="","","RANDOM")</f>
        <v/>
      </c>
      <c r="AM119" s="103"/>
      <c r="AN119" s="107" t="str">
        <f aca="false">IF(B119="","",B119)</f>
        <v/>
      </c>
      <c r="AO119" s="100" t="str">
        <f aca="false">IF(C119="","",C119)</f>
        <v/>
      </c>
      <c r="AP119" s="100" t="str">
        <f aca="false">IF(E119="","",E119)</f>
        <v/>
      </c>
      <c r="AQ119" s="100" t="str">
        <f aca="false">IF(F119="","",F119)</f>
        <v/>
      </c>
      <c r="AR119" s="100" t="str">
        <f aca="false">IF(N119="","",N119)</f>
        <v/>
      </c>
      <c r="AS119" s="100" t="str">
        <f aca="false">IF(G119="","",IF(ISNUMBER(SEARCH("rotenone",G119)),"Rotenone",IF(ISNUMBER(SEARCH("standard",G119)),"Standard", G119) ))</f>
        <v/>
      </c>
    </row>
    <row collapsed="false" customFormat="false" customHeight="false" hidden="false" ht="14" outlineLevel="0" r="120">
      <c r="A120" s="99"/>
      <c r="B120" s="99"/>
      <c r="C120" s="99"/>
      <c r="D120" s="99"/>
      <c r="F120" s="101"/>
      <c r="G120" s="102"/>
      <c r="H120" s="99"/>
      <c r="I120" s="100" t="str">
        <f aca="false">IF($H120="none",0,"")</f>
        <v/>
      </c>
      <c r="J120" s="103"/>
      <c r="K120" s="107"/>
      <c r="L120" s="99"/>
      <c r="M120" s="100" t="str">
        <f aca="false">IF(L120="","","MGED Ontology")</f>
        <v/>
      </c>
      <c r="N120" s="100" t="str">
        <f aca="false">IF($L120="whole_organism","all","")</f>
        <v/>
      </c>
      <c r="O120" s="99"/>
      <c r="P120" s="104"/>
      <c r="Q120" s="105"/>
      <c r="R120" s="102"/>
      <c r="V120" s="99"/>
      <c r="X120" s="99"/>
      <c r="Z120" s="100" t="str">
        <f aca="false">IF(Y120="","","total_RNA")</f>
        <v/>
      </c>
      <c r="AA120" s="100" t="str">
        <f aca="false">IF(Z120="","","MGED Ontology")</f>
        <v/>
      </c>
      <c r="AB120" s="104"/>
      <c r="AC120" s="105"/>
      <c r="AD120" s="106"/>
      <c r="AE120" s="107"/>
      <c r="AG120" s="100" t="str">
        <f aca="false">IF(AF120="","","high_throughput_sequencing")</f>
        <v/>
      </c>
      <c r="AH120" s="100" t="str">
        <f aca="false">IF(AF120="","","NON GENOMIC")</f>
        <v/>
      </c>
      <c r="AI120" s="100" t="str">
        <f aca="false">IF(AF120="","","polyA")</f>
        <v/>
      </c>
      <c r="AJ120" s="100" t="str">
        <f aca="false">IF(AF120="","","RANDOM")</f>
        <v/>
      </c>
      <c r="AM120" s="103"/>
      <c r="AN120" s="107" t="str">
        <f aca="false">IF(B120="","",B120)</f>
        <v/>
      </c>
      <c r="AO120" s="100" t="str">
        <f aca="false">IF(C120="","",C120)</f>
        <v/>
      </c>
      <c r="AP120" s="100" t="str">
        <f aca="false">IF(E120="","",E120)</f>
        <v/>
      </c>
      <c r="AQ120" s="100" t="str">
        <f aca="false">IF(F120="","",F120)</f>
        <v/>
      </c>
      <c r="AR120" s="100" t="str">
        <f aca="false">IF(N120="","",N120)</f>
        <v/>
      </c>
      <c r="AS120" s="100" t="str">
        <f aca="false">IF(G120="","",IF(ISNUMBER(SEARCH("rotenone",G120)),"Rotenone",IF(ISNUMBER(SEARCH("standard",G120)),"Standard", G120) ))</f>
        <v/>
      </c>
    </row>
    <row collapsed="false" customFormat="false" customHeight="false" hidden="false" ht="14" outlineLevel="0" r="121">
      <c r="A121" s="99"/>
      <c r="B121" s="99"/>
      <c r="C121" s="99"/>
      <c r="D121" s="99"/>
      <c r="F121" s="101"/>
      <c r="G121" s="102"/>
      <c r="H121" s="99"/>
      <c r="I121" s="100" t="str">
        <f aca="false">IF($H121="none",0,"")</f>
        <v/>
      </c>
      <c r="J121" s="103"/>
      <c r="K121" s="107"/>
      <c r="L121" s="99"/>
      <c r="M121" s="100" t="str">
        <f aca="false">IF(L121="","","MGED Ontology")</f>
        <v/>
      </c>
      <c r="N121" s="100" t="str">
        <f aca="false">IF($L121="whole_organism","all","")</f>
        <v/>
      </c>
      <c r="O121" s="99"/>
      <c r="P121" s="104"/>
      <c r="Q121" s="105"/>
      <c r="R121" s="102"/>
      <c r="V121" s="99"/>
      <c r="X121" s="99"/>
      <c r="Z121" s="100" t="str">
        <f aca="false">IF(Y121="","","total_RNA")</f>
        <v/>
      </c>
      <c r="AA121" s="100" t="str">
        <f aca="false">IF(Z121="","","MGED Ontology")</f>
        <v/>
      </c>
      <c r="AB121" s="104"/>
      <c r="AC121" s="105"/>
      <c r="AD121" s="106"/>
      <c r="AE121" s="107"/>
      <c r="AG121" s="100" t="str">
        <f aca="false">IF(AF121="","","high_throughput_sequencing")</f>
        <v/>
      </c>
      <c r="AH121" s="100" t="str">
        <f aca="false">IF(AF121="","","NON GENOMIC")</f>
        <v/>
      </c>
      <c r="AI121" s="100" t="str">
        <f aca="false">IF(AF121="","","polyA")</f>
        <v/>
      </c>
      <c r="AJ121" s="100" t="str">
        <f aca="false">IF(AF121="","","RANDOM")</f>
        <v/>
      </c>
      <c r="AM121" s="103"/>
      <c r="AN121" s="107" t="str">
        <f aca="false">IF(B121="","",B121)</f>
        <v/>
      </c>
      <c r="AO121" s="100" t="str">
        <f aca="false">IF(C121="","",C121)</f>
        <v/>
      </c>
      <c r="AP121" s="100" t="str">
        <f aca="false">IF(E121="","",E121)</f>
        <v/>
      </c>
      <c r="AQ121" s="100" t="str">
        <f aca="false">IF(F121="","",F121)</f>
        <v/>
      </c>
      <c r="AR121" s="100" t="str">
        <f aca="false">IF(N121="","",N121)</f>
        <v/>
      </c>
      <c r="AS121" s="100" t="str">
        <f aca="false">IF(G121="","",IF(ISNUMBER(SEARCH("rotenone",G121)),"Rotenone",IF(ISNUMBER(SEARCH("standard",G121)),"Standard", G121) ))</f>
        <v/>
      </c>
    </row>
    <row collapsed="false" customFormat="false" customHeight="false" hidden="false" ht="14" outlineLevel="0" r="122">
      <c r="A122" s="99"/>
      <c r="B122" s="99"/>
      <c r="C122" s="99"/>
      <c r="D122" s="99"/>
      <c r="F122" s="101"/>
      <c r="G122" s="102"/>
      <c r="H122" s="99"/>
      <c r="I122" s="100" t="str">
        <f aca="false">IF($H122="none",0,"")</f>
        <v/>
      </c>
      <c r="J122" s="103"/>
      <c r="K122" s="107"/>
      <c r="L122" s="99"/>
      <c r="M122" s="100" t="str">
        <f aca="false">IF(L122="","","MGED Ontology")</f>
        <v/>
      </c>
      <c r="N122" s="100" t="str">
        <f aca="false">IF($L122="whole_organism","all","")</f>
        <v/>
      </c>
      <c r="O122" s="99"/>
      <c r="P122" s="104"/>
      <c r="Q122" s="105"/>
      <c r="R122" s="102"/>
      <c r="V122" s="99"/>
      <c r="X122" s="99"/>
      <c r="Z122" s="100" t="str">
        <f aca="false">IF(Y122="","","total_RNA")</f>
        <v/>
      </c>
      <c r="AA122" s="100" t="str">
        <f aca="false">IF(Z122="","","MGED Ontology")</f>
        <v/>
      </c>
      <c r="AB122" s="104"/>
      <c r="AC122" s="105"/>
      <c r="AD122" s="106"/>
      <c r="AE122" s="107"/>
      <c r="AG122" s="100" t="str">
        <f aca="false">IF(AF122="","","high_throughput_sequencing")</f>
        <v/>
      </c>
      <c r="AH122" s="100" t="str">
        <f aca="false">IF(AF122="","","NON GENOMIC")</f>
        <v/>
      </c>
      <c r="AI122" s="100" t="str">
        <f aca="false">IF(AF122="","","polyA")</f>
        <v/>
      </c>
      <c r="AJ122" s="100" t="str">
        <f aca="false">IF(AF122="","","RANDOM")</f>
        <v/>
      </c>
      <c r="AM122" s="103"/>
      <c r="AN122" s="107" t="str">
        <f aca="false">IF(B122="","",B122)</f>
        <v/>
      </c>
      <c r="AO122" s="100" t="str">
        <f aca="false">IF(C122="","",C122)</f>
        <v/>
      </c>
      <c r="AP122" s="100" t="str">
        <f aca="false">IF(E122="","",E122)</f>
        <v/>
      </c>
      <c r="AQ122" s="100" t="str">
        <f aca="false">IF(F122="","",F122)</f>
        <v/>
      </c>
      <c r="AR122" s="100" t="str">
        <f aca="false">IF(N122="","",N122)</f>
        <v/>
      </c>
      <c r="AS122" s="100" t="str">
        <f aca="false">IF(G122="","",IF(ISNUMBER(SEARCH("rotenone",G122)),"Rotenone",IF(ISNUMBER(SEARCH("standard",G122)),"Standard", G122) ))</f>
        <v/>
      </c>
    </row>
    <row collapsed="false" customFormat="false" customHeight="false" hidden="false" ht="14" outlineLevel="0" r="123">
      <c r="A123" s="99"/>
      <c r="B123" s="99"/>
      <c r="C123" s="99"/>
      <c r="D123" s="99"/>
      <c r="F123" s="101"/>
      <c r="G123" s="102"/>
      <c r="H123" s="99"/>
      <c r="I123" s="100" t="str">
        <f aca="false">IF($H123="none",0,"")</f>
        <v/>
      </c>
      <c r="J123" s="103"/>
      <c r="K123" s="107"/>
      <c r="L123" s="99"/>
      <c r="M123" s="100" t="str">
        <f aca="false">IF(L123="","","MGED Ontology")</f>
        <v/>
      </c>
      <c r="N123" s="100" t="str">
        <f aca="false">IF($L123="whole_organism","all","")</f>
        <v/>
      </c>
      <c r="O123" s="99"/>
      <c r="P123" s="104"/>
      <c r="Q123" s="105"/>
      <c r="R123" s="102"/>
      <c r="V123" s="99"/>
      <c r="X123" s="99"/>
      <c r="Z123" s="100" t="str">
        <f aca="false">IF(Y123="","","total_RNA")</f>
        <v/>
      </c>
      <c r="AA123" s="100" t="str">
        <f aca="false">IF(Z123="","","MGED Ontology")</f>
        <v/>
      </c>
      <c r="AB123" s="104"/>
      <c r="AC123" s="105"/>
      <c r="AD123" s="106"/>
      <c r="AE123" s="107"/>
      <c r="AG123" s="100" t="str">
        <f aca="false">IF(AF123="","","high_throughput_sequencing")</f>
        <v/>
      </c>
      <c r="AH123" s="100" t="str">
        <f aca="false">IF(AF123="","","NON GENOMIC")</f>
        <v/>
      </c>
      <c r="AI123" s="100" t="str">
        <f aca="false">IF(AF123="","","polyA")</f>
        <v/>
      </c>
      <c r="AJ123" s="100" t="str">
        <f aca="false">IF(AF123="","","RANDOM")</f>
        <v/>
      </c>
      <c r="AM123" s="103"/>
      <c r="AN123" s="107" t="str">
        <f aca="false">IF(B123="","",B123)</f>
        <v/>
      </c>
      <c r="AO123" s="100" t="str">
        <f aca="false">IF(C123="","",C123)</f>
        <v/>
      </c>
      <c r="AP123" s="100" t="str">
        <f aca="false">IF(E123="","",E123)</f>
        <v/>
      </c>
      <c r="AQ123" s="100" t="str">
        <f aca="false">IF(F123="","",F123)</f>
        <v/>
      </c>
      <c r="AR123" s="100" t="str">
        <f aca="false">IF(N123="","",N123)</f>
        <v/>
      </c>
      <c r="AS123" s="100" t="str">
        <f aca="false">IF(G123="","",IF(ISNUMBER(SEARCH("rotenone",G123)),"Rotenone",IF(ISNUMBER(SEARCH("standard",G123)),"Standard", G123) ))</f>
        <v/>
      </c>
    </row>
    <row collapsed="false" customFormat="false" customHeight="false" hidden="false" ht="14" outlineLevel="0" r="124">
      <c r="A124" s="99"/>
      <c r="B124" s="99"/>
      <c r="C124" s="99"/>
      <c r="D124" s="99"/>
      <c r="F124" s="101"/>
      <c r="G124" s="102"/>
      <c r="H124" s="99"/>
      <c r="I124" s="100" t="str">
        <f aca="false">IF($H124="none",0,"")</f>
        <v/>
      </c>
      <c r="J124" s="103"/>
      <c r="K124" s="107"/>
      <c r="L124" s="99"/>
      <c r="M124" s="100" t="str">
        <f aca="false">IF(L124="","","MGED Ontology")</f>
        <v/>
      </c>
      <c r="N124" s="100" t="str">
        <f aca="false">IF($L124="whole_organism","all","")</f>
        <v/>
      </c>
      <c r="O124" s="99"/>
      <c r="P124" s="104"/>
      <c r="Q124" s="105"/>
      <c r="R124" s="102"/>
      <c r="V124" s="99"/>
      <c r="X124" s="99"/>
      <c r="Z124" s="100" t="str">
        <f aca="false">IF(Y124="","","total_RNA")</f>
        <v/>
      </c>
      <c r="AA124" s="100" t="str">
        <f aca="false">IF(Z124="","","MGED Ontology")</f>
        <v/>
      </c>
      <c r="AB124" s="104"/>
      <c r="AC124" s="105"/>
      <c r="AD124" s="106"/>
      <c r="AE124" s="107"/>
      <c r="AG124" s="100" t="str">
        <f aca="false">IF(AF124="","","high_throughput_sequencing")</f>
        <v/>
      </c>
      <c r="AH124" s="100" t="str">
        <f aca="false">IF(AF124="","","NON GENOMIC")</f>
        <v/>
      </c>
      <c r="AI124" s="100" t="str">
        <f aca="false">IF(AF124="","","polyA")</f>
        <v/>
      </c>
      <c r="AJ124" s="100" t="str">
        <f aca="false">IF(AF124="","","RANDOM")</f>
        <v/>
      </c>
      <c r="AM124" s="103"/>
      <c r="AN124" s="107" t="str">
        <f aca="false">IF(B124="","",B124)</f>
        <v/>
      </c>
      <c r="AO124" s="100" t="str">
        <f aca="false">IF(C124="","",C124)</f>
        <v/>
      </c>
      <c r="AP124" s="100" t="str">
        <f aca="false">IF(E124="","",E124)</f>
        <v/>
      </c>
      <c r="AQ124" s="100" t="str">
        <f aca="false">IF(F124="","",F124)</f>
        <v/>
      </c>
      <c r="AR124" s="100" t="str">
        <f aca="false">IF(N124="","",N124)</f>
        <v/>
      </c>
      <c r="AS124" s="100" t="str">
        <f aca="false">IF(G124="","",IF(ISNUMBER(SEARCH("rotenone",G124)),"Rotenone",IF(ISNUMBER(SEARCH("standard",G124)),"Standard", G124) ))</f>
        <v/>
      </c>
    </row>
    <row collapsed="false" customFormat="false" customHeight="false" hidden="false" ht="14" outlineLevel="0" r="125">
      <c r="A125" s="99"/>
      <c r="B125" s="99"/>
      <c r="C125" s="99"/>
      <c r="D125" s="99"/>
      <c r="F125" s="101"/>
      <c r="G125" s="102"/>
      <c r="H125" s="99"/>
      <c r="I125" s="100" t="str">
        <f aca="false">IF($H125="none",0,"")</f>
        <v/>
      </c>
      <c r="J125" s="103"/>
      <c r="K125" s="107"/>
      <c r="L125" s="99"/>
      <c r="M125" s="100" t="str">
        <f aca="false">IF(L125="","","MGED Ontology")</f>
        <v/>
      </c>
      <c r="N125" s="100" t="str">
        <f aca="false">IF($L125="whole_organism","all","")</f>
        <v/>
      </c>
      <c r="O125" s="99"/>
      <c r="P125" s="104"/>
      <c r="Q125" s="105"/>
      <c r="R125" s="102"/>
      <c r="V125" s="99"/>
      <c r="X125" s="99"/>
      <c r="Z125" s="100" t="str">
        <f aca="false">IF(Y125="","","total_RNA")</f>
        <v/>
      </c>
      <c r="AA125" s="100" t="str">
        <f aca="false">IF(Z125="","","MGED Ontology")</f>
        <v/>
      </c>
      <c r="AB125" s="104"/>
      <c r="AC125" s="105"/>
      <c r="AD125" s="106"/>
      <c r="AE125" s="107"/>
      <c r="AG125" s="100" t="str">
        <f aca="false">IF(AF125="","","high_throughput_sequencing")</f>
        <v/>
      </c>
      <c r="AH125" s="100" t="str">
        <f aca="false">IF(AF125="","","NON GENOMIC")</f>
        <v/>
      </c>
      <c r="AI125" s="100" t="str">
        <f aca="false">IF(AF125="","","polyA")</f>
        <v/>
      </c>
      <c r="AJ125" s="100" t="str">
        <f aca="false">IF(AF125="","","RANDOM")</f>
        <v/>
      </c>
      <c r="AM125" s="103"/>
      <c r="AN125" s="107" t="str">
        <f aca="false">IF(B125="","",B125)</f>
        <v/>
      </c>
      <c r="AO125" s="100" t="str">
        <f aca="false">IF(C125="","",C125)</f>
        <v/>
      </c>
      <c r="AP125" s="100" t="str">
        <f aca="false">IF(E125="","",E125)</f>
        <v/>
      </c>
      <c r="AQ125" s="100" t="str">
        <f aca="false">IF(F125="","",F125)</f>
        <v/>
      </c>
      <c r="AR125" s="100" t="str">
        <f aca="false">IF(N125="","",N125)</f>
        <v/>
      </c>
      <c r="AS125" s="100" t="str">
        <f aca="false">IF(G125="","",IF(ISNUMBER(SEARCH("rotenone",G125)),"Rotenone",IF(ISNUMBER(SEARCH("standard",G125)),"Standard", G125) ))</f>
        <v/>
      </c>
    </row>
    <row collapsed="false" customFormat="false" customHeight="false" hidden="false" ht="14" outlineLevel="0" r="126">
      <c r="A126" s="99"/>
      <c r="B126" s="99"/>
      <c r="C126" s="99"/>
      <c r="D126" s="99"/>
      <c r="F126" s="101"/>
      <c r="G126" s="102"/>
      <c r="H126" s="99"/>
      <c r="I126" s="100" t="str">
        <f aca="false">IF($H126="none",0,"")</f>
        <v/>
      </c>
      <c r="J126" s="103"/>
      <c r="K126" s="107"/>
      <c r="L126" s="99"/>
      <c r="M126" s="100" t="str">
        <f aca="false">IF(L126="","","MGED Ontology")</f>
        <v/>
      </c>
      <c r="N126" s="100" t="str">
        <f aca="false">IF($L126="whole_organism","all","")</f>
        <v/>
      </c>
      <c r="O126" s="99"/>
      <c r="P126" s="104"/>
      <c r="Q126" s="105"/>
      <c r="R126" s="102"/>
      <c r="V126" s="99"/>
      <c r="X126" s="99"/>
      <c r="Z126" s="100" t="str">
        <f aca="false">IF(Y126="","","total_RNA")</f>
        <v/>
      </c>
      <c r="AA126" s="100" t="str">
        <f aca="false">IF(Z126="","","MGED Ontology")</f>
        <v/>
      </c>
      <c r="AB126" s="104"/>
      <c r="AC126" s="105"/>
      <c r="AD126" s="106"/>
      <c r="AE126" s="107"/>
      <c r="AG126" s="100" t="str">
        <f aca="false">IF(AF126="","","high_throughput_sequencing")</f>
        <v/>
      </c>
      <c r="AH126" s="100" t="str">
        <f aca="false">IF(AF126="","","NON GENOMIC")</f>
        <v/>
      </c>
      <c r="AI126" s="100" t="str">
        <f aca="false">IF(AF126="","","polyA")</f>
        <v/>
      </c>
      <c r="AJ126" s="100" t="str">
        <f aca="false">IF(AF126="","","RANDOM")</f>
        <v/>
      </c>
      <c r="AM126" s="103"/>
      <c r="AN126" s="107" t="str">
        <f aca="false">IF(B126="","",B126)</f>
        <v/>
      </c>
      <c r="AO126" s="100" t="str">
        <f aca="false">IF(C126="","",C126)</f>
        <v/>
      </c>
      <c r="AP126" s="100" t="str">
        <f aca="false">IF(E126="","",E126)</f>
        <v/>
      </c>
      <c r="AQ126" s="100" t="str">
        <f aca="false">IF(F126="","",F126)</f>
        <v/>
      </c>
      <c r="AR126" s="100" t="str">
        <f aca="false">IF(N126="","",N126)</f>
        <v/>
      </c>
      <c r="AS126" s="100" t="str">
        <f aca="false">IF(G126="","",IF(ISNUMBER(SEARCH("rotenone",G126)),"Rotenone",IF(ISNUMBER(SEARCH("standard",G126)),"Standard", G126) ))</f>
        <v/>
      </c>
    </row>
    <row collapsed="false" customFormat="false" customHeight="false" hidden="false" ht="14" outlineLevel="0" r="127">
      <c r="A127" s="99"/>
      <c r="B127" s="99"/>
      <c r="C127" s="99"/>
      <c r="D127" s="99"/>
      <c r="F127" s="101"/>
      <c r="G127" s="102"/>
      <c r="H127" s="99"/>
      <c r="I127" s="100" t="str">
        <f aca="false">IF($H127="none",0,"")</f>
        <v/>
      </c>
      <c r="J127" s="103"/>
      <c r="K127" s="107"/>
      <c r="L127" s="99"/>
      <c r="M127" s="100" t="str">
        <f aca="false">IF(L127="","","MGED Ontology")</f>
        <v/>
      </c>
      <c r="N127" s="100" t="str">
        <f aca="false">IF($L127="whole_organism","all","")</f>
        <v/>
      </c>
      <c r="O127" s="99"/>
      <c r="P127" s="104"/>
      <c r="Q127" s="105"/>
      <c r="R127" s="102"/>
      <c r="V127" s="99"/>
      <c r="X127" s="99"/>
      <c r="Z127" s="100" t="str">
        <f aca="false">IF(Y127="","","total_RNA")</f>
        <v/>
      </c>
      <c r="AA127" s="100" t="str">
        <f aca="false">IF(Z127="","","MGED Ontology")</f>
        <v/>
      </c>
      <c r="AB127" s="104"/>
      <c r="AC127" s="105"/>
      <c r="AD127" s="106"/>
      <c r="AE127" s="107"/>
      <c r="AG127" s="100" t="str">
        <f aca="false">IF(AF127="","","high_throughput_sequencing")</f>
        <v/>
      </c>
      <c r="AH127" s="100" t="str">
        <f aca="false">IF(AF127="","","NON GENOMIC")</f>
        <v/>
      </c>
      <c r="AI127" s="100" t="str">
        <f aca="false">IF(AF127="","","polyA")</f>
        <v/>
      </c>
      <c r="AJ127" s="100" t="str">
        <f aca="false">IF(AF127="","","RANDOM")</f>
        <v/>
      </c>
      <c r="AM127" s="103"/>
      <c r="AN127" s="107" t="str">
        <f aca="false">IF(B127="","",B127)</f>
        <v/>
      </c>
      <c r="AO127" s="100" t="str">
        <f aca="false">IF(C127="","",C127)</f>
        <v/>
      </c>
      <c r="AP127" s="100" t="str">
        <f aca="false">IF(E127="","",E127)</f>
        <v/>
      </c>
      <c r="AQ127" s="100" t="str">
        <f aca="false">IF(F127="","",F127)</f>
        <v/>
      </c>
      <c r="AR127" s="100" t="str">
        <f aca="false">IF(N127="","",N127)</f>
        <v/>
      </c>
      <c r="AS127" s="100" t="str">
        <f aca="false">IF(G127="","",IF(ISNUMBER(SEARCH("rotenone",G127)),"Rotenone",IF(ISNUMBER(SEARCH("standard",G127)),"Standard", G127) ))</f>
        <v/>
      </c>
    </row>
    <row collapsed="false" customFormat="false" customHeight="false" hidden="false" ht="14" outlineLevel="0" r="128">
      <c r="A128" s="99"/>
      <c r="B128" s="99"/>
      <c r="C128" s="99"/>
      <c r="D128" s="99"/>
      <c r="F128" s="101"/>
      <c r="G128" s="102"/>
      <c r="H128" s="99"/>
      <c r="I128" s="100" t="str">
        <f aca="false">IF($H128="none",0,"")</f>
        <v/>
      </c>
      <c r="J128" s="103"/>
      <c r="K128" s="107"/>
      <c r="L128" s="99"/>
      <c r="M128" s="100" t="str">
        <f aca="false">IF(L128="","","MGED Ontology")</f>
        <v/>
      </c>
      <c r="N128" s="100" t="str">
        <f aca="false">IF($L128="whole_organism","all","")</f>
        <v/>
      </c>
      <c r="O128" s="99"/>
      <c r="P128" s="104"/>
      <c r="Q128" s="105"/>
      <c r="R128" s="102"/>
      <c r="V128" s="99"/>
      <c r="X128" s="99"/>
      <c r="Z128" s="100" t="str">
        <f aca="false">IF(Y128="","","total_RNA")</f>
        <v/>
      </c>
      <c r="AA128" s="100" t="str">
        <f aca="false">IF(Z128="","","MGED Ontology")</f>
        <v/>
      </c>
      <c r="AB128" s="104"/>
      <c r="AC128" s="105"/>
      <c r="AD128" s="106"/>
      <c r="AE128" s="107"/>
      <c r="AG128" s="100" t="str">
        <f aca="false">IF(AF128="","","high_throughput_sequencing")</f>
        <v/>
      </c>
      <c r="AH128" s="100" t="str">
        <f aca="false">IF(AF128="","","NON GENOMIC")</f>
        <v/>
      </c>
      <c r="AI128" s="100" t="str">
        <f aca="false">IF(AF128="","","polyA")</f>
        <v/>
      </c>
      <c r="AJ128" s="100" t="str">
        <f aca="false">IF(AF128="","","RANDOM")</f>
        <v/>
      </c>
      <c r="AM128" s="103"/>
      <c r="AN128" s="107" t="str">
        <f aca="false">IF(B128="","",B128)</f>
        <v/>
      </c>
      <c r="AO128" s="100" t="str">
        <f aca="false">IF(C128="","",C128)</f>
        <v/>
      </c>
      <c r="AP128" s="100" t="str">
        <f aca="false">IF(E128="","",E128)</f>
        <v/>
      </c>
      <c r="AQ128" s="100" t="str">
        <f aca="false">IF(F128="","",F128)</f>
        <v/>
      </c>
      <c r="AR128" s="100" t="str">
        <f aca="false">IF(N128="","",N128)</f>
        <v/>
      </c>
      <c r="AS128" s="100" t="str">
        <f aca="false">IF(G128="","",IF(ISNUMBER(SEARCH("rotenone",G128)),"Rotenone",IF(ISNUMBER(SEARCH("standard",G128)),"Standard", G128) ))</f>
        <v/>
      </c>
    </row>
    <row collapsed="false" customFormat="false" customHeight="false" hidden="false" ht="14" outlineLevel="0" r="129">
      <c r="A129" s="99"/>
      <c r="B129" s="99"/>
      <c r="C129" s="99"/>
      <c r="D129" s="99"/>
      <c r="F129" s="101"/>
      <c r="G129" s="102"/>
      <c r="H129" s="99"/>
      <c r="I129" s="100" t="str">
        <f aca="false">IF($H129="none",0,"")</f>
        <v/>
      </c>
      <c r="J129" s="103"/>
      <c r="K129" s="107"/>
      <c r="L129" s="99"/>
      <c r="M129" s="100" t="str">
        <f aca="false">IF(L129="","","MGED Ontology")</f>
        <v/>
      </c>
      <c r="N129" s="100" t="str">
        <f aca="false">IF($L129="whole_organism","all","")</f>
        <v/>
      </c>
      <c r="O129" s="99"/>
      <c r="P129" s="104"/>
      <c r="Q129" s="105"/>
      <c r="R129" s="102"/>
      <c r="V129" s="99"/>
      <c r="X129" s="99"/>
      <c r="Z129" s="100" t="str">
        <f aca="false">IF(Y129="","","total_RNA")</f>
        <v/>
      </c>
      <c r="AA129" s="100" t="str">
        <f aca="false">IF(Z129="","","MGED Ontology")</f>
        <v/>
      </c>
      <c r="AB129" s="104"/>
      <c r="AC129" s="105"/>
      <c r="AD129" s="106"/>
      <c r="AE129" s="107"/>
      <c r="AG129" s="100" t="str">
        <f aca="false">IF(AF129="","","high_throughput_sequencing")</f>
        <v/>
      </c>
      <c r="AH129" s="100" t="str">
        <f aca="false">IF(AF129="","","NON GENOMIC")</f>
        <v/>
      </c>
      <c r="AI129" s="100" t="str">
        <f aca="false">IF(AF129="","","polyA")</f>
        <v/>
      </c>
      <c r="AJ129" s="100" t="str">
        <f aca="false">IF(AF129="","","RANDOM")</f>
        <v/>
      </c>
      <c r="AM129" s="103"/>
      <c r="AN129" s="107" t="str">
        <f aca="false">IF(B129="","",B129)</f>
        <v/>
      </c>
      <c r="AO129" s="100" t="str">
        <f aca="false">IF(C129="","",C129)</f>
        <v/>
      </c>
      <c r="AP129" s="100" t="str">
        <f aca="false">IF(E129="","",E129)</f>
        <v/>
      </c>
      <c r="AQ129" s="100" t="str">
        <f aca="false">IF(F129="","",F129)</f>
        <v/>
      </c>
      <c r="AR129" s="100" t="str">
        <f aca="false">IF(N129="","",N129)</f>
        <v/>
      </c>
      <c r="AS129" s="100" t="str">
        <f aca="false">IF(G129="","",IF(ISNUMBER(SEARCH("rotenone",G129)),"Rotenone",IF(ISNUMBER(SEARCH("standard",G129)),"Standard", G129) ))</f>
        <v/>
      </c>
    </row>
    <row collapsed="false" customFormat="false" customHeight="false" hidden="false" ht="14" outlineLevel="0" r="130">
      <c r="A130" s="99"/>
      <c r="B130" s="99"/>
      <c r="C130" s="99"/>
      <c r="D130" s="99"/>
      <c r="F130" s="101"/>
      <c r="G130" s="102"/>
      <c r="H130" s="99"/>
      <c r="I130" s="100" t="str">
        <f aca="false">IF($H130="none",0,"")</f>
        <v/>
      </c>
      <c r="J130" s="103"/>
      <c r="K130" s="107"/>
      <c r="L130" s="99"/>
      <c r="M130" s="100" t="str">
        <f aca="false">IF(L130="","","MGED Ontology")</f>
        <v/>
      </c>
      <c r="N130" s="100" t="str">
        <f aca="false">IF($L130="whole_organism","all","")</f>
        <v/>
      </c>
      <c r="O130" s="99"/>
      <c r="P130" s="104"/>
      <c r="Q130" s="105"/>
      <c r="R130" s="102"/>
      <c r="V130" s="99"/>
      <c r="X130" s="99"/>
      <c r="Z130" s="100" t="str">
        <f aca="false">IF(Y130="","","total_RNA")</f>
        <v/>
      </c>
      <c r="AA130" s="100" t="str">
        <f aca="false">IF(Z130="","","MGED Ontology")</f>
        <v/>
      </c>
      <c r="AB130" s="104"/>
      <c r="AC130" s="105"/>
      <c r="AD130" s="106"/>
      <c r="AE130" s="107"/>
      <c r="AG130" s="100" t="str">
        <f aca="false">IF(AF130="","","high_throughput_sequencing")</f>
        <v/>
      </c>
      <c r="AH130" s="100" t="str">
        <f aca="false">IF(AF130="","","NON GENOMIC")</f>
        <v/>
      </c>
      <c r="AI130" s="100" t="str">
        <f aca="false">IF(AF130="","","polyA")</f>
        <v/>
      </c>
      <c r="AJ130" s="100" t="str">
        <f aca="false">IF(AF130="","","RANDOM")</f>
        <v/>
      </c>
      <c r="AM130" s="103"/>
      <c r="AN130" s="107" t="str">
        <f aca="false">IF(B130="","",B130)</f>
        <v/>
      </c>
      <c r="AO130" s="100" t="str">
        <f aca="false">IF(C130="","",C130)</f>
        <v/>
      </c>
      <c r="AP130" s="100" t="str">
        <f aca="false">IF(E130="","",E130)</f>
        <v/>
      </c>
      <c r="AQ130" s="100" t="str">
        <f aca="false">IF(F130="","",F130)</f>
        <v/>
      </c>
      <c r="AR130" s="100" t="str">
        <f aca="false">IF(N130="","",N130)</f>
        <v/>
      </c>
      <c r="AS130" s="100" t="str">
        <f aca="false">IF(G130="","",IF(ISNUMBER(SEARCH("rotenone",G130)),"Rotenone",IF(ISNUMBER(SEARCH("standard",G130)),"Standard", G130) ))</f>
        <v/>
      </c>
    </row>
    <row collapsed="false" customFormat="false" customHeight="false" hidden="false" ht="14" outlineLevel="0" r="131">
      <c r="A131" s="99"/>
      <c r="B131" s="99"/>
      <c r="C131" s="99"/>
      <c r="D131" s="99"/>
      <c r="F131" s="101"/>
      <c r="G131" s="102"/>
      <c r="H131" s="99"/>
      <c r="I131" s="100" t="str">
        <f aca="false">IF($H131="none",0,"")</f>
        <v/>
      </c>
      <c r="J131" s="103"/>
      <c r="K131" s="107"/>
      <c r="L131" s="99"/>
      <c r="M131" s="100" t="str">
        <f aca="false">IF(L131="","","MGED Ontology")</f>
        <v/>
      </c>
      <c r="N131" s="100" t="str">
        <f aca="false">IF($L131="whole_organism","all","")</f>
        <v/>
      </c>
      <c r="O131" s="99"/>
      <c r="P131" s="104"/>
      <c r="Q131" s="105"/>
      <c r="R131" s="102"/>
      <c r="V131" s="99"/>
      <c r="X131" s="99"/>
      <c r="Z131" s="100" t="str">
        <f aca="false">IF(Y131="","","total_RNA")</f>
        <v/>
      </c>
      <c r="AA131" s="100" t="str">
        <f aca="false">IF(Z131="","","MGED Ontology")</f>
        <v/>
      </c>
      <c r="AB131" s="104"/>
      <c r="AC131" s="105"/>
      <c r="AD131" s="106"/>
      <c r="AE131" s="107"/>
      <c r="AG131" s="100" t="str">
        <f aca="false">IF(AF131="","","high_throughput_sequencing")</f>
        <v/>
      </c>
      <c r="AH131" s="100" t="str">
        <f aca="false">IF(AF131="","","NON GENOMIC")</f>
        <v/>
      </c>
      <c r="AI131" s="100" t="str">
        <f aca="false">IF(AF131="","","polyA")</f>
        <v/>
      </c>
      <c r="AJ131" s="100" t="str">
        <f aca="false">IF(AF131="","","RANDOM")</f>
        <v/>
      </c>
      <c r="AM131" s="103"/>
      <c r="AN131" s="107" t="str">
        <f aca="false">IF(B131="","",B131)</f>
        <v/>
      </c>
      <c r="AO131" s="100" t="str">
        <f aca="false">IF(C131="","",C131)</f>
        <v/>
      </c>
      <c r="AP131" s="100" t="str">
        <f aca="false">IF(E131="","",E131)</f>
        <v/>
      </c>
      <c r="AQ131" s="100" t="str">
        <f aca="false">IF(F131="","",F131)</f>
        <v/>
      </c>
      <c r="AR131" s="100" t="str">
        <f aca="false">IF(N131="","",N131)</f>
        <v/>
      </c>
      <c r="AS131" s="100" t="str">
        <f aca="false">IF(G131="","",IF(ISNUMBER(SEARCH("rotenone",G131)),"Rotenone",IF(ISNUMBER(SEARCH("standard",G131)),"Standard", G131) ))</f>
        <v/>
      </c>
    </row>
    <row collapsed="false" customFormat="false" customHeight="false" hidden="false" ht="14" outlineLevel="0" r="132">
      <c r="A132" s="99"/>
      <c r="B132" s="99"/>
      <c r="C132" s="99"/>
      <c r="D132" s="99"/>
      <c r="F132" s="101"/>
      <c r="G132" s="102"/>
      <c r="H132" s="99"/>
      <c r="I132" s="100" t="str">
        <f aca="false">IF($H132="none",0,"")</f>
        <v/>
      </c>
      <c r="J132" s="103"/>
      <c r="K132" s="107"/>
      <c r="L132" s="99"/>
      <c r="M132" s="100" t="str">
        <f aca="false">IF(L132="","","MGED Ontology")</f>
        <v/>
      </c>
      <c r="N132" s="100" t="str">
        <f aca="false">IF($L132="whole_organism","all","")</f>
        <v/>
      </c>
      <c r="O132" s="99"/>
      <c r="P132" s="104"/>
      <c r="Q132" s="105"/>
      <c r="R132" s="102"/>
      <c r="V132" s="99"/>
      <c r="X132" s="99"/>
      <c r="Z132" s="100" t="str">
        <f aca="false">IF(Y132="","","total_RNA")</f>
        <v/>
      </c>
      <c r="AA132" s="100" t="str">
        <f aca="false">IF(Z132="","","MGED Ontology")</f>
        <v/>
      </c>
      <c r="AB132" s="104"/>
      <c r="AC132" s="105"/>
      <c r="AD132" s="106"/>
      <c r="AE132" s="107"/>
      <c r="AG132" s="100" t="str">
        <f aca="false">IF(AF132="","","high_throughput_sequencing")</f>
        <v/>
      </c>
      <c r="AH132" s="100" t="str">
        <f aca="false">IF(AF132="","","NON GENOMIC")</f>
        <v/>
      </c>
      <c r="AI132" s="100" t="str">
        <f aca="false">IF(AF132="","","polyA")</f>
        <v/>
      </c>
      <c r="AJ132" s="100" t="str">
        <f aca="false">IF(AF132="","","RANDOM")</f>
        <v/>
      </c>
      <c r="AM132" s="103"/>
      <c r="AN132" s="107" t="str">
        <f aca="false">IF(B132="","",B132)</f>
        <v/>
      </c>
      <c r="AO132" s="100" t="str">
        <f aca="false">IF(C132="","",C132)</f>
        <v/>
      </c>
      <c r="AP132" s="100" t="str">
        <f aca="false">IF(E132="","",E132)</f>
        <v/>
      </c>
      <c r="AQ132" s="100" t="str">
        <f aca="false">IF(F132="","",F132)</f>
        <v/>
      </c>
      <c r="AR132" s="100" t="str">
        <f aca="false">IF(N132="","",N132)</f>
        <v/>
      </c>
      <c r="AS132" s="100" t="str">
        <f aca="false">IF(G132="","",IF(ISNUMBER(SEARCH("rotenone",G132)),"Rotenone",IF(ISNUMBER(SEARCH("standard",G132)),"Standard", G132) ))</f>
        <v/>
      </c>
    </row>
    <row collapsed="false" customFormat="false" customHeight="false" hidden="false" ht="14" outlineLevel="0" r="133">
      <c r="A133" s="99"/>
      <c r="B133" s="99"/>
      <c r="C133" s="99"/>
      <c r="D133" s="99"/>
      <c r="F133" s="101"/>
      <c r="G133" s="102"/>
      <c r="H133" s="99"/>
      <c r="I133" s="100" t="str">
        <f aca="false">IF($H133="none",0,"")</f>
        <v/>
      </c>
      <c r="J133" s="103"/>
      <c r="K133" s="107"/>
      <c r="L133" s="99"/>
      <c r="M133" s="100" t="str">
        <f aca="false">IF(L133="","","MGED Ontology")</f>
        <v/>
      </c>
      <c r="N133" s="100" t="str">
        <f aca="false">IF($L133="whole_organism","all","")</f>
        <v/>
      </c>
      <c r="O133" s="99"/>
      <c r="P133" s="104"/>
      <c r="Q133" s="105"/>
      <c r="R133" s="102"/>
      <c r="V133" s="99"/>
      <c r="X133" s="99"/>
      <c r="Z133" s="100" t="str">
        <f aca="false">IF(Y133="","","total_RNA")</f>
        <v/>
      </c>
      <c r="AA133" s="100" t="str">
        <f aca="false">IF(Z133="","","MGED Ontology")</f>
        <v/>
      </c>
      <c r="AB133" s="104"/>
      <c r="AC133" s="105"/>
      <c r="AD133" s="106"/>
      <c r="AE133" s="107"/>
      <c r="AG133" s="100" t="str">
        <f aca="false">IF(AF133="","","high_throughput_sequencing")</f>
        <v/>
      </c>
      <c r="AH133" s="100" t="str">
        <f aca="false">IF(AF133="","","NON GENOMIC")</f>
        <v/>
      </c>
      <c r="AI133" s="100" t="str">
        <f aca="false">IF(AF133="","","polyA")</f>
        <v/>
      </c>
      <c r="AJ133" s="100" t="str">
        <f aca="false">IF(AF133="","","RANDOM")</f>
        <v/>
      </c>
      <c r="AM133" s="103"/>
      <c r="AN133" s="107" t="str">
        <f aca="false">IF(B133="","",B133)</f>
        <v/>
      </c>
      <c r="AO133" s="100" t="str">
        <f aca="false">IF(C133="","",C133)</f>
        <v/>
      </c>
      <c r="AP133" s="100" t="str">
        <f aca="false">IF(E133="","",E133)</f>
        <v/>
      </c>
      <c r="AQ133" s="100" t="str">
        <f aca="false">IF(F133="","",F133)</f>
        <v/>
      </c>
      <c r="AR133" s="100" t="str">
        <f aca="false">IF(N133="","",N133)</f>
        <v/>
      </c>
      <c r="AS133" s="100" t="str">
        <f aca="false">IF(G133="","",IF(ISNUMBER(SEARCH("rotenone",G133)),"Rotenone",IF(ISNUMBER(SEARCH("standard",G133)),"Standard", G133) ))</f>
        <v/>
      </c>
    </row>
    <row collapsed="false" customFormat="false" customHeight="false" hidden="false" ht="14" outlineLevel="0" r="134">
      <c r="A134" s="99"/>
      <c r="B134" s="99"/>
      <c r="C134" s="99"/>
      <c r="D134" s="99"/>
      <c r="F134" s="101"/>
      <c r="G134" s="102"/>
      <c r="H134" s="99"/>
      <c r="I134" s="100" t="str">
        <f aca="false">IF($H134="none",0,"")</f>
        <v/>
      </c>
      <c r="J134" s="103"/>
      <c r="K134" s="107"/>
      <c r="L134" s="99"/>
      <c r="M134" s="100" t="str">
        <f aca="false">IF(L134="","","MGED Ontology")</f>
        <v/>
      </c>
      <c r="N134" s="100" t="str">
        <f aca="false">IF($L134="whole_organism","all","")</f>
        <v/>
      </c>
      <c r="O134" s="99"/>
      <c r="P134" s="104"/>
      <c r="Q134" s="105"/>
      <c r="R134" s="102"/>
      <c r="V134" s="99"/>
      <c r="X134" s="99"/>
      <c r="Z134" s="100" t="str">
        <f aca="false">IF(Y134="","","total_RNA")</f>
        <v/>
      </c>
      <c r="AA134" s="100" t="str">
        <f aca="false">IF(Z134="","","MGED Ontology")</f>
        <v/>
      </c>
      <c r="AB134" s="104"/>
      <c r="AC134" s="105"/>
      <c r="AD134" s="106"/>
      <c r="AE134" s="107"/>
      <c r="AG134" s="100" t="str">
        <f aca="false">IF(AF134="","","high_throughput_sequencing")</f>
        <v/>
      </c>
      <c r="AH134" s="100" t="str">
        <f aca="false">IF(AF134="","","NON GENOMIC")</f>
        <v/>
      </c>
      <c r="AI134" s="100" t="str">
        <f aca="false">IF(AF134="","","polyA")</f>
        <v/>
      </c>
      <c r="AJ134" s="100" t="str">
        <f aca="false">IF(AF134="","","RANDOM")</f>
        <v/>
      </c>
      <c r="AM134" s="103"/>
      <c r="AN134" s="107" t="str">
        <f aca="false">IF(B134="","",B134)</f>
        <v/>
      </c>
      <c r="AO134" s="100" t="str">
        <f aca="false">IF(C134="","",C134)</f>
        <v/>
      </c>
      <c r="AP134" s="100" t="str">
        <f aca="false">IF(E134="","",E134)</f>
        <v/>
      </c>
      <c r="AQ134" s="100" t="str">
        <f aca="false">IF(F134="","",F134)</f>
        <v/>
      </c>
      <c r="AR134" s="100" t="str">
        <f aca="false">IF(N134="","",N134)</f>
        <v/>
      </c>
      <c r="AS134" s="100" t="str">
        <f aca="false">IF(G134="","",IF(ISNUMBER(SEARCH("rotenone",G134)),"Rotenone",IF(ISNUMBER(SEARCH("standard",G134)),"Standard", G134) ))</f>
        <v/>
      </c>
    </row>
    <row collapsed="false" customFormat="false" customHeight="false" hidden="false" ht="14" outlineLevel="0" r="135">
      <c r="A135" s="99"/>
      <c r="B135" s="99"/>
      <c r="C135" s="99"/>
      <c r="D135" s="99"/>
      <c r="F135" s="101"/>
      <c r="G135" s="102"/>
      <c r="H135" s="99"/>
      <c r="I135" s="100" t="str">
        <f aca="false">IF($H135="none",0,"")</f>
        <v/>
      </c>
      <c r="J135" s="103"/>
      <c r="K135" s="107"/>
      <c r="L135" s="99"/>
      <c r="M135" s="100" t="str">
        <f aca="false">IF(L135="","","MGED Ontology")</f>
        <v/>
      </c>
      <c r="N135" s="100" t="str">
        <f aca="false">IF($L135="whole_organism","all","")</f>
        <v/>
      </c>
      <c r="O135" s="99"/>
      <c r="P135" s="104"/>
      <c r="Q135" s="105"/>
      <c r="R135" s="102"/>
      <c r="V135" s="99"/>
      <c r="X135" s="99"/>
      <c r="Z135" s="100" t="str">
        <f aca="false">IF(Y135="","","total_RNA")</f>
        <v/>
      </c>
      <c r="AA135" s="100" t="str">
        <f aca="false">IF(Z135="","","MGED Ontology")</f>
        <v/>
      </c>
      <c r="AB135" s="104"/>
      <c r="AC135" s="105"/>
      <c r="AD135" s="106"/>
      <c r="AE135" s="107"/>
      <c r="AG135" s="100" t="str">
        <f aca="false">IF(AF135="","","high_throughput_sequencing")</f>
        <v/>
      </c>
      <c r="AH135" s="100" t="str">
        <f aca="false">IF(AF135="","","NON GENOMIC")</f>
        <v/>
      </c>
      <c r="AI135" s="100" t="str">
        <f aca="false">IF(AF135="","","polyA")</f>
        <v/>
      </c>
      <c r="AJ135" s="100" t="str">
        <f aca="false">IF(AF135="","","RANDOM")</f>
        <v/>
      </c>
      <c r="AM135" s="103"/>
      <c r="AN135" s="107" t="str">
        <f aca="false">IF(B135="","",B135)</f>
        <v/>
      </c>
      <c r="AO135" s="100" t="str">
        <f aca="false">IF(C135="","",C135)</f>
        <v/>
      </c>
      <c r="AP135" s="100" t="str">
        <f aca="false">IF(E135="","",E135)</f>
        <v/>
      </c>
      <c r="AQ135" s="100" t="str">
        <f aca="false">IF(F135="","",F135)</f>
        <v/>
      </c>
      <c r="AR135" s="100" t="str">
        <f aca="false">IF(N135="","",N135)</f>
        <v/>
      </c>
      <c r="AS135" s="100" t="str">
        <f aca="false">IF(G135="","",IF(ISNUMBER(SEARCH("rotenone",G135)),"Rotenone",IF(ISNUMBER(SEARCH("standard",G135)),"Standard", G135) ))</f>
        <v/>
      </c>
    </row>
    <row collapsed="false" customFormat="false" customHeight="false" hidden="false" ht="14" outlineLevel="0" r="136">
      <c r="A136" s="99"/>
      <c r="B136" s="99"/>
      <c r="C136" s="99"/>
      <c r="D136" s="99"/>
      <c r="F136" s="101"/>
      <c r="G136" s="102"/>
      <c r="H136" s="99"/>
      <c r="I136" s="100" t="str">
        <f aca="false">IF($H136="none",0,"")</f>
        <v/>
      </c>
      <c r="J136" s="103"/>
      <c r="K136" s="107"/>
      <c r="L136" s="99"/>
      <c r="M136" s="100" t="str">
        <f aca="false">IF(L136="","","MGED Ontology")</f>
        <v/>
      </c>
      <c r="N136" s="100" t="str">
        <f aca="false">IF($L136="whole_organism","all","")</f>
        <v/>
      </c>
      <c r="O136" s="99"/>
      <c r="P136" s="104"/>
      <c r="Q136" s="105"/>
      <c r="R136" s="102"/>
      <c r="V136" s="99"/>
      <c r="X136" s="99"/>
      <c r="Z136" s="100" t="str">
        <f aca="false">IF(Y136="","","total_RNA")</f>
        <v/>
      </c>
      <c r="AA136" s="100" t="str">
        <f aca="false">IF(Z136="","","MGED Ontology")</f>
        <v/>
      </c>
      <c r="AB136" s="104"/>
      <c r="AC136" s="105"/>
      <c r="AD136" s="106"/>
      <c r="AE136" s="107"/>
      <c r="AG136" s="100" t="str">
        <f aca="false">IF(AF136="","","high_throughput_sequencing")</f>
        <v/>
      </c>
      <c r="AH136" s="100" t="str">
        <f aca="false">IF(AF136="","","NON GENOMIC")</f>
        <v/>
      </c>
      <c r="AI136" s="100" t="str">
        <f aca="false">IF(AF136="","","polyA")</f>
        <v/>
      </c>
      <c r="AJ136" s="100" t="str">
        <f aca="false">IF(AF136="","","RANDOM")</f>
        <v/>
      </c>
      <c r="AM136" s="103"/>
      <c r="AN136" s="107" t="str">
        <f aca="false">IF(B136="","",B136)</f>
        <v/>
      </c>
      <c r="AO136" s="100" t="str">
        <f aca="false">IF(C136="","",C136)</f>
        <v/>
      </c>
      <c r="AP136" s="100" t="str">
        <f aca="false">IF(E136="","",E136)</f>
        <v/>
      </c>
      <c r="AQ136" s="100" t="str">
        <f aca="false">IF(F136="","",F136)</f>
        <v/>
      </c>
      <c r="AR136" s="100" t="str">
        <f aca="false">IF(N136="","",N136)</f>
        <v/>
      </c>
      <c r="AS136" s="100" t="str">
        <f aca="false">IF(G136="","",IF(ISNUMBER(SEARCH("rotenone",G136)),"Rotenone",IF(ISNUMBER(SEARCH("standard",G136)),"Standard", G136) ))</f>
        <v/>
      </c>
    </row>
    <row collapsed="false" customFormat="false" customHeight="false" hidden="false" ht="14" outlineLevel="0" r="137">
      <c r="A137" s="99"/>
      <c r="B137" s="99"/>
      <c r="C137" s="99"/>
      <c r="D137" s="99"/>
      <c r="F137" s="101"/>
      <c r="G137" s="102"/>
      <c r="H137" s="99"/>
      <c r="I137" s="100" t="str">
        <f aca="false">IF($H137="none",0,"")</f>
        <v/>
      </c>
      <c r="J137" s="103"/>
      <c r="K137" s="107"/>
      <c r="L137" s="99"/>
      <c r="M137" s="100" t="str">
        <f aca="false">IF(L137="","","MGED Ontology")</f>
        <v/>
      </c>
      <c r="N137" s="100" t="str">
        <f aca="false">IF($L137="whole_organism","all","")</f>
        <v/>
      </c>
      <c r="O137" s="99"/>
      <c r="P137" s="104"/>
      <c r="Q137" s="105"/>
      <c r="R137" s="102"/>
      <c r="V137" s="99"/>
      <c r="X137" s="99"/>
      <c r="Z137" s="100" t="str">
        <f aca="false">IF(Y137="","","total_RNA")</f>
        <v/>
      </c>
      <c r="AA137" s="100" t="str">
        <f aca="false">IF(Z137="","","MGED Ontology")</f>
        <v/>
      </c>
      <c r="AB137" s="104"/>
      <c r="AC137" s="105"/>
      <c r="AD137" s="106"/>
      <c r="AE137" s="107"/>
      <c r="AG137" s="100" t="str">
        <f aca="false">IF(AF137="","","high_throughput_sequencing")</f>
        <v/>
      </c>
      <c r="AH137" s="100" t="str">
        <f aca="false">IF(AF137="","","NON GENOMIC")</f>
        <v/>
      </c>
      <c r="AI137" s="100" t="str">
        <f aca="false">IF(AF137="","","polyA")</f>
        <v/>
      </c>
      <c r="AJ137" s="100" t="str">
        <f aca="false">IF(AF137="","","RANDOM")</f>
        <v/>
      </c>
      <c r="AM137" s="103"/>
      <c r="AN137" s="107" t="str">
        <f aca="false">IF(B137="","",B137)</f>
        <v/>
      </c>
      <c r="AO137" s="100" t="str">
        <f aca="false">IF(C137="","",C137)</f>
        <v/>
      </c>
      <c r="AP137" s="100" t="str">
        <f aca="false">IF(E137="","",E137)</f>
        <v/>
      </c>
      <c r="AQ137" s="100" t="str">
        <f aca="false">IF(F137="","",F137)</f>
        <v/>
      </c>
      <c r="AR137" s="100" t="str">
        <f aca="false">IF(N137="","",N137)</f>
        <v/>
      </c>
      <c r="AS137" s="100" t="str">
        <f aca="false">IF(G137="","",IF(ISNUMBER(SEARCH("rotenone",G137)),"Rotenone",IF(ISNUMBER(SEARCH("standard",G137)),"Standard", G137) ))</f>
        <v/>
      </c>
    </row>
    <row collapsed="false" customFormat="false" customHeight="false" hidden="false" ht="14" outlineLevel="0" r="138">
      <c r="A138" s="99"/>
      <c r="B138" s="99"/>
      <c r="C138" s="99"/>
      <c r="D138" s="99"/>
      <c r="F138" s="101"/>
      <c r="G138" s="102"/>
      <c r="H138" s="99"/>
      <c r="I138" s="100" t="str">
        <f aca="false">IF($H138="none",0,"")</f>
        <v/>
      </c>
      <c r="J138" s="103"/>
      <c r="K138" s="107"/>
      <c r="L138" s="99"/>
      <c r="M138" s="100" t="str">
        <f aca="false">IF(L138="","","MGED Ontology")</f>
        <v/>
      </c>
      <c r="N138" s="100" t="str">
        <f aca="false">IF($L138="whole_organism","all","")</f>
        <v/>
      </c>
      <c r="O138" s="99"/>
      <c r="P138" s="104"/>
      <c r="Q138" s="105"/>
      <c r="R138" s="102"/>
      <c r="V138" s="99"/>
      <c r="X138" s="99"/>
      <c r="Z138" s="100" t="str">
        <f aca="false">IF(Y138="","","total_RNA")</f>
        <v/>
      </c>
      <c r="AA138" s="100" t="str">
        <f aca="false">IF(Z138="","","MGED Ontology")</f>
        <v/>
      </c>
      <c r="AB138" s="104"/>
      <c r="AC138" s="105"/>
      <c r="AD138" s="106"/>
      <c r="AE138" s="107"/>
      <c r="AG138" s="100" t="str">
        <f aca="false">IF(AF138="","","high_throughput_sequencing")</f>
        <v/>
      </c>
      <c r="AH138" s="100" t="str">
        <f aca="false">IF(AF138="","","NON GENOMIC")</f>
        <v/>
      </c>
      <c r="AI138" s="100" t="str">
        <f aca="false">IF(AF138="","","polyA")</f>
        <v/>
      </c>
      <c r="AJ138" s="100" t="str">
        <f aca="false">IF(AF138="","","RANDOM")</f>
        <v/>
      </c>
      <c r="AM138" s="103"/>
      <c r="AN138" s="107" t="str">
        <f aca="false">IF(B138="","",B138)</f>
        <v/>
      </c>
      <c r="AO138" s="100" t="str">
        <f aca="false">IF(C138="","",C138)</f>
        <v/>
      </c>
      <c r="AP138" s="100" t="str">
        <f aca="false">IF(E138="","",E138)</f>
        <v/>
      </c>
      <c r="AQ138" s="100" t="str">
        <f aca="false">IF(F138="","",F138)</f>
        <v/>
      </c>
      <c r="AR138" s="100" t="str">
        <f aca="false">IF(N138="","",N138)</f>
        <v/>
      </c>
      <c r="AS138" s="100" t="str">
        <f aca="false">IF(G138="","",IF(ISNUMBER(SEARCH("rotenone",G138)),"Rotenone",IF(ISNUMBER(SEARCH("standard",G138)),"Standard", G138) ))</f>
        <v/>
      </c>
    </row>
    <row collapsed="false" customFormat="false" customHeight="false" hidden="false" ht="14" outlineLevel="0" r="139">
      <c r="A139" s="99"/>
      <c r="B139" s="99"/>
      <c r="C139" s="99"/>
      <c r="D139" s="99"/>
      <c r="F139" s="101"/>
      <c r="G139" s="102"/>
      <c r="H139" s="99"/>
      <c r="I139" s="100" t="str">
        <f aca="false">IF($H139="none",0,"")</f>
        <v/>
      </c>
      <c r="J139" s="103"/>
      <c r="K139" s="107"/>
      <c r="L139" s="99"/>
      <c r="M139" s="100" t="str">
        <f aca="false">IF(L139="","","MGED Ontology")</f>
        <v/>
      </c>
      <c r="N139" s="100" t="str">
        <f aca="false">IF($L139="whole_organism","all","")</f>
        <v/>
      </c>
      <c r="O139" s="99"/>
      <c r="P139" s="104"/>
      <c r="Q139" s="105"/>
      <c r="R139" s="102"/>
      <c r="V139" s="99"/>
      <c r="X139" s="99"/>
      <c r="Z139" s="100" t="str">
        <f aca="false">IF(Y139="","","total_RNA")</f>
        <v/>
      </c>
      <c r="AA139" s="100" t="str">
        <f aca="false">IF(Z139="","","MGED Ontology")</f>
        <v/>
      </c>
      <c r="AB139" s="104"/>
      <c r="AC139" s="105"/>
      <c r="AD139" s="106"/>
      <c r="AE139" s="107"/>
      <c r="AG139" s="100" t="str">
        <f aca="false">IF(AF139="","","high_throughput_sequencing")</f>
        <v/>
      </c>
      <c r="AH139" s="100" t="str">
        <f aca="false">IF(AF139="","","NON GENOMIC")</f>
        <v/>
      </c>
      <c r="AI139" s="100" t="str">
        <f aca="false">IF(AF139="","","polyA")</f>
        <v/>
      </c>
      <c r="AJ139" s="100" t="str">
        <f aca="false">IF(AF139="","","RANDOM")</f>
        <v/>
      </c>
      <c r="AM139" s="103"/>
      <c r="AN139" s="107" t="str">
        <f aca="false">IF(B139="","",B139)</f>
        <v/>
      </c>
      <c r="AO139" s="100" t="str">
        <f aca="false">IF(C139="","",C139)</f>
        <v/>
      </c>
      <c r="AP139" s="100" t="str">
        <f aca="false">IF(E139="","",E139)</f>
        <v/>
      </c>
      <c r="AQ139" s="100" t="str">
        <f aca="false">IF(F139="","",F139)</f>
        <v/>
      </c>
      <c r="AR139" s="100" t="str">
        <f aca="false">IF(N139="","",N139)</f>
        <v/>
      </c>
      <c r="AS139" s="100" t="str">
        <f aca="false">IF(G139="","",IF(ISNUMBER(SEARCH("rotenone",G139)),"Rotenone",IF(ISNUMBER(SEARCH("standard",G139)),"Standard", G139) ))</f>
        <v/>
      </c>
    </row>
    <row collapsed="false" customFormat="false" customHeight="false" hidden="false" ht="14" outlineLevel="0" r="140">
      <c r="A140" s="99"/>
      <c r="B140" s="99"/>
      <c r="C140" s="99"/>
      <c r="D140" s="99"/>
      <c r="F140" s="101"/>
      <c r="G140" s="102"/>
      <c r="H140" s="99"/>
      <c r="I140" s="100" t="str">
        <f aca="false">IF($H140="none",0,"")</f>
        <v/>
      </c>
      <c r="J140" s="103"/>
      <c r="K140" s="107"/>
      <c r="L140" s="99"/>
      <c r="M140" s="100" t="str">
        <f aca="false">IF(L140="","","MGED Ontology")</f>
        <v/>
      </c>
      <c r="N140" s="100" t="str">
        <f aca="false">IF($L140="whole_organism","all","")</f>
        <v/>
      </c>
      <c r="O140" s="99"/>
      <c r="P140" s="104"/>
      <c r="Q140" s="105"/>
      <c r="R140" s="102"/>
      <c r="V140" s="99"/>
      <c r="X140" s="99"/>
      <c r="Z140" s="100" t="str">
        <f aca="false">IF(Y140="","","total_RNA")</f>
        <v/>
      </c>
      <c r="AA140" s="100" t="str">
        <f aca="false">IF(Z140="","","MGED Ontology")</f>
        <v/>
      </c>
      <c r="AB140" s="104"/>
      <c r="AC140" s="105"/>
      <c r="AD140" s="106"/>
      <c r="AE140" s="107"/>
      <c r="AG140" s="100" t="str">
        <f aca="false">IF(AF140="","","high_throughput_sequencing")</f>
        <v/>
      </c>
      <c r="AH140" s="100" t="str">
        <f aca="false">IF(AF140="","","NON GENOMIC")</f>
        <v/>
      </c>
      <c r="AI140" s="100" t="str">
        <f aca="false">IF(AF140="","","polyA")</f>
        <v/>
      </c>
      <c r="AJ140" s="100" t="str">
        <f aca="false">IF(AF140="","","RANDOM")</f>
        <v/>
      </c>
      <c r="AM140" s="103"/>
      <c r="AN140" s="107" t="str">
        <f aca="false">IF(B140="","",B140)</f>
        <v/>
      </c>
      <c r="AO140" s="100" t="str">
        <f aca="false">IF(C140="","",C140)</f>
        <v/>
      </c>
      <c r="AP140" s="100" t="str">
        <f aca="false">IF(E140="","",E140)</f>
        <v/>
      </c>
      <c r="AQ140" s="100" t="str">
        <f aca="false">IF(F140="","",F140)</f>
        <v/>
      </c>
      <c r="AR140" s="100" t="str">
        <f aca="false">IF(N140="","",N140)</f>
        <v/>
      </c>
      <c r="AS140" s="100" t="str">
        <f aca="false">IF(G140="","",IF(ISNUMBER(SEARCH("rotenone",G140)),"Rotenone",IF(ISNUMBER(SEARCH("standard",G140)),"Standard", G140) ))</f>
        <v/>
      </c>
    </row>
    <row collapsed="false" customFormat="false" customHeight="false" hidden="false" ht="14" outlineLevel="0" r="141">
      <c r="A141" s="99"/>
      <c r="B141" s="99"/>
      <c r="C141" s="99"/>
      <c r="D141" s="99"/>
      <c r="F141" s="101"/>
      <c r="G141" s="102"/>
      <c r="H141" s="99"/>
      <c r="I141" s="100" t="str">
        <f aca="false">IF($H141="none",0,"")</f>
        <v/>
      </c>
      <c r="J141" s="103"/>
      <c r="K141" s="107"/>
      <c r="L141" s="99"/>
      <c r="M141" s="100" t="str">
        <f aca="false">IF(L141="","","MGED Ontology")</f>
        <v/>
      </c>
      <c r="N141" s="100" t="str">
        <f aca="false">IF($L141="whole_organism","all","")</f>
        <v/>
      </c>
      <c r="O141" s="99"/>
      <c r="P141" s="104"/>
      <c r="Q141" s="105"/>
      <c r="R141" s="102"/>
      <c r="V141" s="99"/>
      <c r="X141" s="99"/>
      <c r="Z141" s="100" t="str">
        <f aca="false">IF(Y141="","","total_RNA")</f>
        <v/>
      </c>
      <c r="AA141" s="100" t="str">
        <f aca="false">IF(Z141="","","MGED Ontology")</f>
        <v/>
      </c>
      <c r="AB141" s="104"/>
      <c r="AC141" s="105"/>
      <c r="AD141" s="106"/>
      <c r="AE141" s="107"/>
      <c r="AG141" s="100" t="str">
        <f aca="false">IF(AF141="","","high_throughput_sequencing")</f>
        <v/>
      </c>
      <c r="AH141" s="100" t="str">
        <f aca="false">IF(AF141="","","NON GENOMIC")</f>
        <v/>
      </c>
      <c r="AI141" s="100" t="str">
        <f aca="false">IF(AF141="","","polyA")</f>
        <v/>
      </c>
      <c r="AJ141" s="100" t="str">
        <f aca="false">IF(AF141="","","RANDOM")</f>
        <v/>
      </c>
      <c r="AM141" s="103"/>
      <c r="AN141" s="107" t="str">
        <f aca="false">IF(B141="","",B141)</f>
        <v/>
      </c>
      <c r="AO141" s="100" t="str">
        <f aca="false">IF(C141="","",C141)</f>
        <v/>
      </c>
      <c r="AP141" s="100" t="str">
        <f aca="false">IF(E141="","",E141)</f>
        <v/>
      </c>
      <c r="AQ141" s="100" t="str">
        <f aca="false">IF(F141="","",F141)</f>
        <v/>
      </c>
      <c r="AR141" s="100" t="str">
        <f aca="false">IF(N141="","",N141)</f>
        <v/>
      </c>
      <c r="AS141" s="100" t="str">
        <f aca="false">IF(G141="","",IF(ISNUMBER(SEARCH("rotenone",G141)),"Rotenone",IF(ISNUMBER(SEARCH("standard",G141)),"Standard", G141) ))</f>
        <v/>
      </c>
    </row>
    <row collapsed="false" customFormat="false" customHeight="false" hidden="false" ht="14" outlineLevel="0" r="142">
      <c r="A142" s="99"/>
      <c r="B142" s="99"/>
      <c r="C142" s="99"/>
      <c r="D142" s="99"/>
      <c r="F142" s="101"/>
      <c r="G142" s="102"/>
      <c r="H142" s="99"/>
      <c r="I142" s="100" t="str">
        <f aca="false">IF($H142="none",0,"")</f>
        <v/>
      </c>
      <c r="J142" s="103"/>
      <c r="K142" s="107"/>
      <c r="L142" s="99"/>
      <c r="M142" s="100" t="str">
        <f aca="false">IF(L142="","","MGED Ontology")</f>
        <v/>
      </c>
      <c r="N142" s="100" t="str">
        <f aca="false">IF($L142="whole_organism","all","")</f>
        <v/>
      </c>
      <c r="O142" s="99"/>
      <c r="P142" s="104"/>
      <c r="Q142" s="105"/>
      <c r="R142" s="102"/>
      <c r="V142" s="99"/>
      <c r="X142" s="99"/>
      <c r="Z142" s="100" t="str">
        <f aca="false">IF(Y142="","","total_RNA")</f>
        <v/>
      </c>
      <c r="AA142" s="100" t="str">
        <f aca="false">IF(Z142="","","MGED Ontology")</f>
        <v/>
      </c>
      <c r="AB142" s="104"/>
      <c r="AC142" s="105"/>
      <c r="AD142" s="106"/>
      <c r="AE142" s="107"/>
      <c r="AG142" s="100" t="str">
        <f aca="false">IF(AF142="","","high_throughput_sequencing")</f>
        <v/>
      </c>
      <c r="AH142" s="100" t="str">
        <f aca="false">IF(AF142="","","NON GENOMIC")</f>
        <v/>
      </c>
      <c r="AI142" s="100" t="str">
        <f aca="false">IF(AF142="","","polyA")</f>
        <v/>
      </c>
      <c r="AJ142" s="100" t="str">
        <f aca="false">IF(AF142="","","RANDOM")</f>
        <v/>
      </c>
      <c r="AM142" s="103"/>
      <c r="AN142" s="107" t="str">
        <f aca="false">IF(B142="","",B142)</f>
        <v/>
      </c>
      <c r="AO142" s="100" t="str">
        <f aca="false">IF(C142="","",C142)</f>
        <v/>
      </c>
      <c r="AP142" s="100" t="str">
        <f aca="false">IF(E142="","",E142)</f>
        <v/>
      </c>
      <c r="AQ142" s="100" t="str">
        <f aca="false">IF(F142="","",F142)</f>
        <v/>
      </c>
      <c r="AR142" s="100" t="str">
        <f aca="false">IF(N142="","",N142)</f>
        <v/>
      </c>
      <c r="AS142" s="100" t="str">
        <f aca="false">IF(G142="","",IF(ISNUMBER(SEARCH("rotenone",G142)),"Rotenone",IF(ISNUMBER(SEARCH("standard",G142)),"Standard", G142) ))</f>
        <v/>
      </c>
    </row>
    <row collapsed="false" customFormat="false" customHeight="false" hidden="false" ht="14" outlineLevel="0" r="143">
      <c r="A143" s="99"/>
      <c r="B143" s="99"/>
      <c r="C143" s="99"/>
      <c r="D143" s="99"/>
      <c r="F143" s="101"/>
      <c r="G143" s="102"/>
      <c r="H143" s="99"/>
      <c r="I143" s="100" t="str">
        <f aca="false">IF($H143="none",0,"")</f>
        <v/>
      </c>
      <c r="J143" s="103"/>
      <c r="K143" s="107"/>
      <c r="L143" s="99"/>
      <c r="M143" s="100" t="str">
        <f aca="false">IF(L143="","","MGED Ontology")</f>
        <v/>
      </c>
      <c r="N143" s="100" t="str">
        <f aca="false">IF($L143="whole_organism","all","")</f>
        <v/>
      </c>
      <c r="O143" s="99"/>
      <c r="P143" s="104"/>
      <c r="Q143" s="105"/>
      <c r="R143" s="102"/>
      <c r="V143" s="99"/>
      <c r="X143" s="99"/>
      <c r="Z143" s="100" t="str">
        <f aca="false">IF(Y143="","","total_RNA")</f>
        <v/>
      </c>
      <c r="AA143" s="100" t="str">
        <f aca="false">IF(Z143="","","MGED Ontology")</f>
        <v/>
      </c>
      <c r="AB143" s="104"/>
      <c r="AC143" s="105"/>
      <c r="AD143" s="106"/>
      <c r="AE143" s="107"/>
      <c r="AG143" s="100" t="str">
        <f aca="false">IF(AF143="","","high_throughput_sequencing")</f>
        <v/>
      </c>
      <c r="AH143" s="100" t="str">
        <f aca="false">IF(AF143="","","NON GENOMIC")</f>
        <v/>
      </c>
      <c r="AI143" s="100" t="str">
        <f aca="false">IF(AF143="","","polyA")</f>
        <v/>
      </c>
      <c r="AJ143" s="100" t="str">
        <f aca="false">IF(AF143="","","RANDOM")</f>
        <v/>
      </c>
      <c r="AM143" s="103"/>
      <c r="AN143" s="107" t="str">
        <f aca="false">IF(B143="","",B143)</f>
        <v/>
      </c>
      <c r="AO143" s="100" t="str">
        <f aca="false">IF(C143="","",C143)</f>
        <v/>
      </c>
      <c r="AP143" s="100" t="str">
        <f aca="false">IF(E143="","",E143)</f>
        <v/>
      </c>
      <c r="AQ143" s="100" t="str">
        <f aca="false">IF(F143="","",F143)</f>
        <v/>
      </c>
      <c r="AR143" s="100" t="str">
        <f aca="false">IF(N143="","",N143)</f>
        <v/>
      </c>
      <c r="AS143" s="100" t="str">
        <f aca="false">IF(G143="","",IF(ISNUMBER(SEARCH("rotenone",G143)),"Rotenone",IF(ISNUMBER(SEARCH("standard",G143)),"Standard", G143) ))</f>
        <v/>
      </c>
    </row>
    <row collapsed="false" customFormat="false" customHeight="false" hidden="false" ht="14" outlineLevel="0" r="144">
      <c r="A144" s="99"/>
      <c r="B144" s="99"/>
      <c r="C144" s="99"/>
      <c r="D144" s="99"/>
      <c r="F144" s="101"/>
      <c r="G144" s="102"/>
      <c r="H144" s="99"/>
      <c r="I144" s="100" t="str">
        <f aca="false">IF($H144="none",0,"")</f>
        <v/>
      </c>
      <c r="J144" s="103"/>
      <c r="K144" s="107"/>
      <c r="L144" s="99"/>
      <c r="M144" s="100" t="str">
        <f aca="false">IF(L144="","","MGED Ontology")</f>
        <v/>
      </c>
      <c r="N144" s="100" t="str">
        <f aca="false">IF($L144="whole_organism","all","")</f>
        <v/>
      </c>
      <c r="O144" s="99"/>
      <c r="P144" s="104"/>
      <c r="Q144" s="105"/>
      <c r="R144" s="102"/>
      <c r="V144" s="99"/>
      <c r="X144" s="99"/>
      <c r="Z144" s="100" t="str">
        <f aca="false">IF(Y144="","","total_RNA")</f>
        <v/>
      </c>
      <c r="AA144" s="100" t="str">
        <f aca="false">IF(Z144="","","MGED Ontology")</f>
        <v/>
      </c>
      <c r="AB144" s="104"/>
      <c r="AC144" s="105"/>
      <c r="AD144" s="106"/>
      <c r="AE144" s="107"/>
      <c r="AG144" s="100" t="str">
        <f aca="false">IF(AF144="","","high_throughput_sequencing")</f>
        <v/>
      </c>
      <c r="AH144" s="100" t="str">
        <f aca="false">IF(AF144="","","NON GENOMIC")</f>
        <v/>
      </c>
      <c r="AI144" s="100" t="str">
        <f aca="false">IF(AF144="","","polyA")</f>
        <v/>
      </c>
      <c r="AJ144" s="100" t="str">
        <f aca="false">IF(AF144="","","RANDOM")</f>
        <v/>
      </c>
      <c r="AM144" s="103"/>
      <c r="AN144" s="107" t="str">
        <f aca="false">IF(B144="","",B144)</f>
        <v/>
      </c>
      <c r="AO144" s="100" t="str">
        <f aca="false">IF(C144="","",C144)</f>
        <v/>
      </c>
      <c r="AP144" s="100" t="str">
        <f aca="false">IF(E144="","",E144)</f>
        <v/>
      </c>
      <c r="AQ144" s="100" t="str">
        <f aca="false">IF(F144="","",F144)</f>
        <v/>
      </c>
      <c r="AR144" s="100" t="str">
        <f aca="false">IF(N144="","",N144)</f>
        <v/>
      </c>
      <c r="AS144" s="100" t="str">
        <f aca="false">IF(G144="","",IF(ISNUMBER(SEARCH("rotenone",G144)),"Rotenone",IF(ISNUMBER(SEARCH("standard",G144)),"Standard", G144) ))</f>
        <v/>
      </c>
    </row>
    <row collapsed="false" customFormat="false" customHeight="false" hidden="false" ht="14" outlineLevel="0" r="145">
      <c r="A145" s="99"/>
      <c r="B145" s="99"/>
      <c r="C145" s="99"/>
      <c r="D145" s="99"/>
      <c r="F145" s="101"/>
      <c r="G145" s="102"/>
      <c r="H145" s="99"/>
      <c r="I145" s="100" t="str">
        <f aca="false">IF($H145="none",0,"")</f>
        <v/>
      </c>
      <c r="J145" s="103"/>
      <c r="K145" s="107"/>
      <c r="L145" s="99"/>
      <c r="M145" s="100" t="str">
        <f aca="false">IF(L145="","","MGED Ontology")</f>
        <v/>
      </c>
      <c r="N145" s="100" t="str">
        <f aca="false">IF($L145="whole_organism","all","")</f>
        <v/>
      </c>
      <c r="O145" s="99"/>
      <c r="P145" s="104"/>
      <c r="Q145" s="105"/>
      <c r="R145" s="102"/>
      <c r="V145" s="99"/>
      <c r="X145" s="99"/>
      <c r="Z145" s="100" t="str">
        <f aca="false">IF(Y145="","","total_RNA")</f>
        <v/>
      </c>
      <c r="AA145" s="100" t="str">
        <f aca="false">IF(Z145="","","MGED Ontology")</f>
        <v/>
      </c>
      <c r="AB145" s="104"/>
      <c r="AC145" s="105"/>
      <c r="AD145" s="106"/>
      <c r="AE145" s="107"/>
      <c r="AG145" s="100" t="str">
        <f aca="false">IF(AF145="","","high_throughput_sequencing")</f>
        <v/>
      </c>
      <c r="AH145" s="100" t="str">
        <f aca="false">IF(AF145="","","NON GENOMIC")</f>
        <v/>
      </c>
      <c r="AI145" s="100" t="str">
        <f aca="false">IF(AF145="","","polyA")</f>
        <v/>
      </c>
      <c r="AJ145" s="100" t="str">
        <f aca="false">IF(AF145="","","RANDOM")</f>
        <v/>
      </c>
      <c r="AM145" s="103"/>
      <c r="AN145" s="107" t="str">
        <f aca="false">IF(B145="","",B145)</f>
        <v/>
      </c>
      <c r="AO145" s="100" t="str">
        <f aca="false">IF(C145="","",C145)</f>
        <v/>
      </c>
      <c r="AP145" s="100" t="str">
        <f aca="false">IF(E145="","",E145)</f>
        <v/>
      </c>
      <c r="AQ145" s="100" t="str">
        <f aca="false">IF(F145="","",F145)</f>
        <v/>
      </c>
      <c r="AR145" s="100" t="str">
        <f aca="false">IF(N145="","",N145)</f>
        <v/>
      </c>
      <c r="AS145" s="100" t="str">
        <f aca="false">IF(G145="","",IF(ISNUMBER(SEARCH("rotenone",G145)),"Rotenone",IF(ISNUMBER(SEARCH("standard",G145)),"Standard", G145) ))</f>
        <v/>
      </c>
    </row>
    <row collapsed="false" customFormat="false" customHeight="false" hidden="false" ht="14" outlineLevel="0" r="146">
      <c r="A146" s="99"/>
      <c r="B146" s="99"/>
      <c r="C146" s="99"/>
      <c r="D146" s="99"/>
      <c r="F146" s="101"/>
      <c r="G146" s="102"/>
      <c r="H146" s="99"/>
      <c r="I146" s="100" t="str">
        <f aca="false">IF($H146="none",0,"")</f>
        <v/>
      </c>
      <c r="J146" s="103"/>
      <c r="K146" s="107"/>
      <c r="L146" s="99"/>
      <c r="M146" s="100" t="str">
        <f aca="false">IF(L146="","","MGED Ontology")</f>
        <v/>
      </c>
      <c r="N146" s="100" t="str">
        <f aca="false">IF($L146="whole_organism","all","")</f>
        <v/>
      </c>
      <c r="O146" s="99"/>
      <c r="P146" s="104"/>
      <c r="Q146" s="105"/>
      <c r="R146" s="102"/>
      <c r="V146" s="99"/>
      <c r="X146" s="99"/>
      <c r="Z146" s="100" t="str">
        <f aca="false">IF(Y146="","","total_RNA")</f>
        <v/>
      </c>
      <c r="AA146" s="100" t="str">
        <f aca="false">IF(Z146="","","MGED Ontology")</f>
        <v/>
      </c>
      <c r="AB146" s="104"/>
      <c r="AC146" s="105"/>
      <c r="AD146" s="106"/>
      <c r="AE146" s="107"/>
      <c r="AG146" s="100" t="str">
        <f aca="false">IF(AF146="","","high_throughput_sequencing")</f>
        <v/>
      </c>
      <c r="AH146" s="100" t="str">
        <f aca="false">IF(AF146="","","NON GENOMIC")</f>
        <v/>
      </c>
      <c r="AI146" s="100" t="str">
        <f aca="false">IF(AF146="","","polyA")</f>
        <v/>
      </c>
      <c r="AJ146" s="100" t="str">
        <f aca="false">IF(AF146="","","RANDOM")</f>
        <v/>
      </c>
      <c r="AM146" s="103"/>
      <c r="AN146" s="107" t="str">
        <f aca="false">IF(B146="","",B146)</f>
        <v/>
      </c>
      <c r="AO146" s="100" t="str">
        <f aca="false">IF(C146="","",C146)</f>
        <v/>
      </c>
      <c r="AP146" s="100" t="str">
        <f aca="false">IF(E146="","",E146)</f>
        <v/>
      </c>
      <c r="AQ146" s="100" t="str">
        <f aca="false">IF(F146="","",F146)</f>
        <v/>
      </c>
      <c r="AR146" s="100" t="str">
        <f aca="false">IF(N146="","",N146)</f>
        <v/>
      </c>
      <c r="AS146" s="100" t="str">
        <f aca="false">IF(G146="","",IF(ISNUMBER(SEARCH("rotenone",G146)),"Rotenone",IF(ISNUMBER(SEARCH("standard",G146)),"Standard", G146) ))</f>
        <v/>
      </c>
    </row>
    <row collapsed="false" customFormat="false" customHeight="false" hidden="false" ht="14" outlineLevel="0" r="147">
      <c r="A147" s="99"/>
      <c r="B147" s="99"/>
      <c r="C147" s="99"/>
      <c r="D147" s="99"/>
      <c r="F147" s="101"/>
      <c r="G147" s="102"/>
      <c r="H147" s="99"/>
      <c r="I147" s="100" t="str">
        <f aca="false">IF($H147="none",0,"")</f>
        <v/>
      </c>
      <c r="J147" s="103"/>
      <c r="K147" s="107"/>
      <c r="L147" s="99"/>
      <c r="M147" s="100" t="str">
        <f aca="false">IF(L147="","","MGED Ontology")</f>
        <v/>
      </c>
      <c r="N147" s="100" t="str">
        <f aca="false">IF($L147="whole_organism","all","")</f>
        <v/>
      </c>
      <c r="O147" s="99"/>
      <c r="P147" s="104"/>
      <c r="Q147" s="105"/>
      <c r="R147" s="102"/>
      <c r="V147" s="99"/>
      <c r="X147" s="99"/>
      <c r="Z147" s="100" t="str">
        <f aca="false">IF(Y147="","","total_RNA")</f>
        <v/>
      </c>
      <c r="AA147" s="100" t="str">
        <f aca="false">IF(Z147="","","MGED Ontology")</f>
        <v/>
      </c>
      <c r="AB147" s="104"/>
      <c r="AC147" s="105"/>
      <c r="AD147" s="106"/>
      <c r="AE147" s="107"/>
      <c r="AG147" s="100" t="str">
        <f aca="false">IF(AF147="","","high_throughput_sequencing")</f>
        <v/>
      </c>
      <c r="AH147" s="100" t="str">
        <f aca="false">IF(AF147="","","NON GENOMIC")</f>
        <v/>
      </c>
      <c r="AI147" s="100" t="str">
        <f aca="false">IF(AF147="","","polyA")</f>
        <v/>
      </c>
      <c r="AJ147" s="100" t="str">
        <f aca="false">IF(AF147="","","RANDOM")</f>
        <v/>
      </c>
      <c r="AM147" s="103"/>
      <c r="AN147" s="107" t="str">
        <f aca="false">IF(B147="","",B147)</f>
        <v/>
      </c>
      <c r="AO147" s="100" t="str">
        <f aca="false">IF(C147="","",C147)</f>
        <v/>
      </c>
      <c r="AP147" s="100" t="str">
        <f aca="false">IF(E147="","",E147)</f>
        <v/>
      </c>
      <c r="AQ147" s="100" t="str">
        <f aca="false">IF(F147="","",F147)</f>
        <v/>
      </c>
      <c r="AR147" s="100" t="str">
        <f aca="false">IF(N147="","",N147)</f>
        <v/>
      </c>
      <c r="AS147" s="100" t="str">
        <f aca="false">IF(G147="","",IF(ISNUMBER(SEARCH("rotenone",G147)),"Rotenone",IF(ISNUMBER(SEARCH("standard",G147)),"Standard", G147) ))</f>
        <v/>
      </c>
    </row>
    <row collapsed="false" customFormat="false" customHeight="false" hidden="false" ht="14" outlineLevel="0" r="148">
      <c r="A148" s="99"/>
      <c r="B148" s="99"/>
      <c r="C148" s="99"/>
      <c r="D148" s="99"/>
      <c r="F148" s="101"/>
      <c r="G148" s="102"/>
      <c r="H148" s="99"/>
      <c r="I148" s="100" t="str">
        <f aca="false">IF($H148="none",0,"")</f>
        <v/>
      </c>
      <c r="J148" s="103"/>
      <c r="K148" s="107"/>
      <c r="L148" s="99"/>
      <c r="M148" s="100" t="str">
        <f aca="false">IF(L148="","","MGED Ontology")</f>
        <v/>
      </c>
      <c r="N148" s="100" t="str">
        <f aca="false">IF($L148="whole_organism","all","")</f>
        <v/>
      </c>
      <c r="O148" s="99"/>
      <c r="P148" s="104"/>
      <c r="Q148" s="105"/>
      <c r="R148" s="102"/>
      <c r="V148" s="99"/>
      <c r="X148" s="99"/>
      <c r="Z148" s="100" t="str">
        <f aca="false">IF(Y148="","","total_RNA")</f>
        <v/>
      </c>
      <c r="AA148" s="100" t="str">
        <f aca="false">IF(Z148="","","MGED Ontology")</f>
        <v/>
      </c>
      <c r="AB148" s="104"/>
      <c r="AC148" s="105"/>
      <c r="AD148" s="106"/>
      <c r="AE148" s="107"/>
      <c r="AG148" s="100" t="str">
        <f aca="false">IF(AF148="","","high_throughput_sequencing")</f>
        <v/>
      </c>
      <c r="AH148" s="100" t="str">
        <f aca="false">IF(AF148="","","NON GENOMIC")</f>
        <v/>
      </c>
      <c r="AI148" s="100" t="str">
        <f aca="false">IF(AF148="","","polyA")</f>
        <v/>
      </c>
      <c r="AJ148" s="100" t="str">
        <f aca="false">IF(AF148="","","RANDOM")</f>
        <v/>
      </c>
      <c r="AM148" s="103"/>
      <c r="AN148" s="107" t="str">
        <f aca="false">IF(B148="","",B148)</f>
        <v/>
      </c>
      <c r="AO148" s="100" t="str">
        <f aca="false">IF(C148="","",C148)</f>
        <v/>
      </c>
      <c r="AP148" s="100" t="str">
        <f aca="false">IF(E148="","",E148)</f>
        <v/>
      </c>
      <c r="AQ148" s="100" t="str">
        <f aca="false">IF(F148="","",F148)</f>
        <v/>
      </c>
      <c r="AR148" s="100" t="str">
        <f aca="false">IF(N148="","",N148)</f>
        <v/>
      </c>
      <c r="AS148" s="100" t="str">
        <f aca="false">IF(G148="","",IF(ISNUMBER(SEARCH("rotenone",G148)),"Rotenone",IF(ISNUMBER(SEARCH("standard",G148)),"Standard", G148) ))</f>
        <v/>
      </c>
    </row>
    <row collapsed="false" customFormat="false" customHeight="false" hidden="false" ht="14" outlineLevel="0" r="149">
      <c r="A149" s="99"/>
      <c r="B149" s="99"/>
      <c r="C149" s="99"/>
      <c r="D149" s="99"/>
      <c r="F149" s="101"/>
      <c r="G149" s="102"/>
      <c r="H149" s="99"/>
      <c r="I149" s="100" t="str">
        <f aca="false">IF($H149="none",0,"")</f>
        <v/>
      </c>
      <c r="J149" s="103"/>
      <c r="K149" s="107"/>
      <c r="L149" s="99"/>
      <c r="M149" s="100" t="str">
        <f aca="false">IF(L149="","","MGED Ontology")</f>
        <v/>
      </c>
      <c r="N149" s="100" t="str">
        <f aca="false">IF($L149="whole_organism","all","")</f>
        <v/>
      </c>
      <c r="O149" s="99"/>
      <c r="P149" s="104"/>
      <c r="Q149" s="105"/>
      <c r="R149" s="102"/>
      <c r="V149" s="99"/>
      <c r="X149" s="99"/>
      <c r="Z149" s="100" t="str">
        <f aca="false">IF(Y149="","","total_RNA")</f>
        <v/>
      </c>
      <c r="AA149" s="100" t="str">
        <f aca="false">IF(Z149="","","MGED Ontology")</f>
        <v/>
      </c>
      <c r="AB149" s="104"/>
      <c r="AC149" s="105"/>
      <c r="AD149" s="106"/>
      <c r="AE149" s="107"/>
      <c r="AG149" s="100" t="str">
        <f aca="false">IF(AF149="","","high_throughput_sequencing")</f>
        <v/>
      </c>
      <c r="AH149" s="100" t="str">
        <f aca="false">IF(AF149="","","NON GENOMIC")</f>
        <v/>
      </c>
      <c r="AI149" s="100" t="str">
        <f aca="false">IF(AF149="","","polyA")</f>
        <v/>
      </c>
      <c r="AJ149" s="100" t="str">
        <f aca="false">IF(AF149="","","RANDOM")</f>
        <v/>
      </c>
      <c r="AM149" s="103"/>
      <c r="AN149" s="107" t="str">
        <f aca="false">IF(B149="","",B149)</f>
        <v/>
      </c>
      <c r="AO149" s="100" t="str">
        <f aca="false">IF(C149="","",C149)</f>
        <v/>
      </c>
      <c r="AP149" s="100" t="str">
        <f aca="false">IF(E149="","",E149)</f>
        <v/>
      </c>
      <c r="AQ149" s="100" t="str">
        <f aca="false">IF(F149="","",F149)</f>
        <v/>
      </c>
      <c r="AR149" s="100" t="str">
        <f aca="false">IF(N149="","",N149)</f>
        <v/>
      </c>
      <c r="AS149" s="100" t="str">
        <f aca="false">IF(G149="","",IF(ISNUMBER(SEARCH("rotenone",G149)),"Rotenone",IF(ISNUMBER(SEARCH("standard",G149)),"Standard", G149) ))</f>
        <v/>
      </c>
    </row>
    <row collapsed="false" customFormat="false" customHeight="false" hidden="false" ht="14" outlineLevel="0" r="150">
      <c r="A150" s="99"/>
      <c r="B150" s="99"/>
      <c r="C150" s="99"/>
      <c r="D150" s="99"/>
      <c r="F150" s="101"/>
      <c r="G150" s="102"/>
      <c r="H150" s="99"/>
      <c r="I150" s="100" t="str">
        <f aca="false">IF($H150="none",0,"")</f>
        <v/>
      </c>
      <c r="J150" s="103"/>
      <c r="K150" s="107"/>
      <c r="L150" s="99"/>
      <c r="M150" s="100" t="str">
        <f aca="false">IF(L150="","","MGED Ontology")</f>
        <v/>
      </c>
      <c r="N150" s="100" t="str">
        <f aca="false">IF($L150="whole_organism","all","")</f>
        <v/>
      </c>
      <c r="O150" s="99"/>
      <c r="P150" s="104"/>
      <c r="Q150" s="105"/>
      <c r="R150" s="102"/>
      <c r="V150" s="99"/>
      <c r="X150" s="99"/>
      <c r="Z150" s="100" t="str">
        <f aca="false">IF(Y150="","","total_RNA")</f>
        <v/>
      </c>
      <c r="AA150" s="100" t="str">
        <f aca="false">IF(Z150="","","MGED Ontology")</f>
        <v/>
      </c>
      <c r="AB150" s="104"/>
      <c r="AC150" s="105"/>
      <c r="AD150" s="106"/>
      <c r="AE150" s="107"/>
      <c r="AG150" s="100" t="str">
        <f aca="false">IF(AF150="","","high_throughput_sequencing")</f>
        <v/>
      </c>
      <c r="AH150" s="100" t="str">
        <f aca="false">IF(AF150="","","NON GENOMIC")</f>
        <v/>
      </c>
      <c r="AI150" s="100" t="str">
        <f aca="false">IF(AF150="","","polyA")</f>
        <v/>
      </c>
      <c r="AJ150" s="100" t="str">
        <f aca="false">IF(AF150="","","RANDOM")</f>
        <v/>
      </c>
      <c r="AM150" s="103"/>
      <c r="AN150" s="107" t="str">
        <f aca="false">IF(B150="","",B150)</f>
        <v/>
      </c>
      <c r="AO150" s="100" t="str">
        <f aca="false">IF(C150="","",C150)</f>
        <v/>
      </c>
      <c r="AP150" s="100" t="str">
        <f aca="false">IF(E150="","",E150)</f>
        <v/>
      </c>
      <c r="AQ150" s="100" t="str">
        <f aca="false">IF(F150="","",F150)</f>
        <v/>
      </c>
      <c r="AR150" s="100" t="str">
        <f aca="false">IF(N150="","",N150)</f>
        <v/>
      </c>
      <c r="AS150" s="100" t="str">
        <f aca="false">IF(G150="","",IF(ISNUMBER(SEARCH("rotenone",G150)),"Rotenone",IF(ISNUMBER(SEARCH("standard",G150)),"Standard", G150) ))</f>
        <v/>
      </c>
    </row>
    <row collapsed="false" customFormat="false" customHeight="false" hidden="false" ht="14" outlineLevel="0" r="151">
      <c r="A151" s="99"/>
      <c r="B151" s="99"/>
      <c r="C151" s="99"/>
      <c r="D151" s="99"/>
      <c r="F151" s="101"/>
      <c r="G151" s="102"/>
      <c r="H151" s="99"/>
      <c r="I151" s="100" t="str">
        <f aca="false">IF($H151="none",0,"")</f>
        <v/>
      </c>
      <c r="J151" s="103"/>
      <c r="K151" s="107"/>
      <c r="L151" s="99"/>
      <c r="M151" s="100" t="str">
        <f aca="false">IF(L151="","","MGED Ontology")</f>
        <v/>
      </c>
      <c r="N151" s="100" t="str">
        <f aca="false">IF($L151="whole_organism","all","")</f>
        <v/>
      </c>
      <c r="O151" s="99"/>
      <c r="P151" s="104"/>
      <c r="Q151" s="105"/>
      <c r="R151" s="102"/>
      <c r="V151" s="99"/>
      <c r="X151" s="99"/>
      <c r="Z151" s="100" t="str">
        <f aca="false">IF(Y151="","","total_RNA")</f>
        <v/>
      </c>
      <c r="AA151" s="100" t="str">
        <f aca="false">IF(Z151="","","MGED Ontology")</f>
        <v/>
      </c>
      <c r="AB151" s="104"/>
      <c r="AC151" s="105"/>
      <c r="AD151" s="106"/>
      <c r="AE151" s="107"/>
      <c r="AG151" s="100" t="str">
        <f aca="false">IF(AF151="","","high_throughput_sequencing")</f>
        <v/>
      </c>
      <c r="AH151" s="100" t="str">
        <f aca="false">IF(AF151="","","NON GENOMIC")</f>
        <v/>
      </c>
      <c r="AI151" s="100" t="str">
        <f aca="false">IF(AF151="","","polyA")</f>
        <v/>
      </c>
      <c r="AJ151" s="100" t="str">
        <f aca="false">IF(AF151="","","RANDOM")</f>
        <v/>
      </c>
      <c r="AM151" s="103"/>
      <c r="AN151" s="107" t="str">
        <f aca="false">IF(B151="","",B151)</f>
        <v/>
      </c>
      <c r="AO151" s="100" t="str">
        <f aca="false">IF(C151="","",C151)</f>
        <v/>
      </c>
      <c r="AP151" s="100" t="str">
        <f aca="false">IF(E151="","",E151)</f>
        <v/>
      </c>
      <c r="AQ151" s="100" t="str">
        <f aca="false">IF(F151="","",F151)</f>
        <v/>
      </c>
      <c r="AR151" s="100" t="str">
        <f aca="false">IF(N151="","",N151)</f>
        <v/>
      </c>
      <c r="AS151" s="100" t="str">
        <f aca="false">IF(G151="","",IF(ISNUMBER(SEARCH("rotenone",G151)),"Rotenone",IF(ISNUMBER(SEARCH("standard",G151)),"Standard", G151) ))</f>
        <v/>
      </c>
    </row>
    <row collapsed="false" customFormat="false" customHeight="false" hidden="false" ht="14" outlineLevel="0" r="152">
      <c r="A152" s="99"/>
      <c r="B152" s="99"/>
      <c r="C152" s="99"/>
      <c r="D152" s="99"/>
      <c r="F152" s="101"/>
      <c r="G152" s="102"/>
      <c r="H152" s="99"/>
      <c r="I152" s="100" t="str">
        <f aca="false">IF($H152="none",0,"")</f>
        <v/>
      </c>
      <c r="J152" s="103"/>
      <c r="K152" s="107"/>
      <c r="L152" s="99"/>
      <c r="M152" s="100" t="str">
        <f aca="false">IF(L152="","","MGED Ontology")</f>
        <v/>
      </c>
      <c r="N152" s="100" t="str">
        <f aca="false">IF($L152="whole_organism","all","")</f>
        <v/>
      </c>
      <c r="O152" s="99"/>
      <c r="P152" s="104"/>
      <c r="Q152" s="105"/>
      <c r="R152" s="102"/>
      <c r="V152" s="99"/>
      <c r="X152" s="99"/>
      <c r="Z152" s="100" t="str">
        <f aca="false">IF(Y152="","","total_RNA")</f>
        <v/>
      </c>
      <c r="AA152" s="100" t="str">
        <f aca="false">IF(Z152="","","MGED Ontology")</f>
        <v/>
      </c>
      <c r="AB152" s="104"/>
      <c r="AC152" s="105"/>
      <c r="AD152" s="106"/>
      <c r="AE152" s="107"/>
      <c r="AG152" s="100" t="str">
        <f aca="false">IF(AF152="","","high_throughput_sequencing")</f>
        <v/>
      </c>
      <c r="AH152" s="100" t="str">
        <f aca="false">IF(AF152="","","NON GENOMIC")</f>
        <v/>
      </c>
      <c r="AI152" s="100" t="str">
        <f aca="false">IF(AF152="","","polyA")</f>
        <v/>
      </c>
      <c r="AJ152" s="100" t="str">
        <f aca="false">IF(AF152="","","RANDOM")</f>
        <v/>
      </c>
      <c r="AM152" s="103"/>
      <c r="AN152" s="107" t="str">
        <f aca="false">IF(B152="","",B152)</f>
        <v/>
      </c>
      <c r="AO152" s="100" t="str">
        <f aca="false">IF(C152="","",C152)</f>
        <v/>
      </c>
      <c r="AP152" s="100" t="str">
        <f aca="false">IF(E152="","",E152)</f>
        <v/>
      </c>
      <c r="AQ152" s="100" t="str">
        <f aca="false">IF(F152="","",F152)</f>
        <v/>
      </c>
      <c r="AR152" s="100" t="str">
        <f aca="false">IF(N152="","",N152)</f>
        <v/>
      </c>
      <c r="AS152" s="100" t="str">
        <f aca="false">IF(G152="","",IF(ISNUMBER(SEARCH("rotenone",G152)),"Rotenone",IF(ISNUMBER(SEARCH("standard",G152)),"Standard", G152) ))</f>
        <v/>
      </c>
    </row>
    <row collapsed="false" customFormat="false" customHeight="false" hidden="false" ht="14" outlineLevel="0" r="153">
      <c r="A153" s="99"/>
      <c r="B153" s="99"/>
      <c r="C153" s="99"/>
      <c r="D153" s="99"/>
      <c r="F153" s="101"/>
      <c r="G153" s="102"/>
      <c r="H153" s="99"/>
      <c r="I153" s="100" t="str">
        <f aca="false">IF($H153="none",0,"")</f>
        <v/>
      </c>
      <c r="J153" s="103"/>
      <c r="K153" s="107"/>
      <c r="L153" s="99"/>
      <c r="M153" s="100" t="str">
        <f aca="false">IF(L153="","","MGED Ontology")</f>
        <v/>
      </c>
      <c r="N153" s="100" t="str">
        <f aca="false">IF($L153="whole_organism","all","")</f>
        <v/>
      </c>
      <c r="O153" s="99"/>
      <c r="P153" s="104"/>
      <c r="Q153" s="105"/>
      <c r="R153" s="102"/>
      <c r="V153" s="99"/>
      <c r="X153" s="99"/>
      <c r="Z153" s="100" t="str">
        <f aca="false">IF(Y153="","","total_RNA")</f>
        <v/>
      </c>
      <c r="AA153" s="100" t="str">
        <f aca="false">IF(Z153="","","MGED Ontology")</f>
        <v/>
      </c>
      <c r="AB153" s="104"/>
      <c r="AC153" s="105"/>
      <c r="AD153" s="106"/>
      <c r="AE153" s="107"/>
      <c r="AG153" s="100" t="str">
        <f aca="false">IF(AF153="","","high_throughput_sequencing")</f>
        <v/>
      </c>
      <c r="AH153" s="100" t="str">
        <f aca="false">IF(AF153="","","NON GENOMIC")</f>
        <v/>
      </c>
      <c r="AI153" s="100" t="str">
        <f aca="false">IF(AF153="","","polyA")</f>
        <v/>
      </c>
      <c r="AJ153" s="100" t="str">
        <f aca="false">IF(AF153="","","RANDOM")</f>
        <v/>
      </c>
      <c r="AM153" s="103"/>
      <c r="AN153" s="107" t="str">
        <f aca="false">IF(B153="","",B153)</f>
        <v/>
      </c>
      <c r="AO153" s="100" t="str">
        <f aca="false">IF(C153="","",C153)</f>
        <v/>
      </c>
      <c r="AP153" s="100" t="str">
        <f aca="false">IF(E153="","",E153)</f>
        <v/>
      </c>
      <c r="AQ153" s="100" t="str">
        <f aca="false">IF(F153="","",F153)</f>
        <v/>
      </c>
      <c r="AR153" s="100" t="str">
        <f aca="false">IF(N153="","",N153)</f>
        <v/>
      </c>
      <c r="AS153" s="100" t="str">
        <f aca="false">IF(G153="","",IF(ISNUMBER(SEARCH("rotenone",G153)),"Rotenone",IF(ISNUMBER(SEARCH("standard",G153)),"Standard", G153) ))</f>
        <v/>
      </c>
    </row>
    <row collapsed="false" customFormat="false" customHeight="false" hidden="false" ht="14" outlineLevel="0" r="154">
      <c r="A154" s="99"/>
      <c r="B154" s="99"/>
      <c r="C154" s="99"/>
      <c r="D154" s="99"/>
      <c r="F154" s="101"/>
      <c r="G154" s="102"/>
      <c r="H154" s="99"/>
      <c r="I154" s="100" t="str">
        <f aca="false">IF($H154="none",0,"")</f>
        <v/>
      </c>
      <c r="J154" s="103"/>
      <c r="K154" s="107"/>
      <c r="L154" s="99"/>
      <c r="M154" s="100" t="str">
        <f aca="false">IF(L154="","","MGED Ontology")</f>
        <v/>
      </c>
      <c r="N154" s="100" t="str">
        <f aca="false">IF($L154="whole_organism","all","")</f>
        <v/>
      </c>
      <c r="O154" s="99"/>
      <c r="P154" s="104"/>
      <c r="Q154" s="105"/>
      <c r="R154" s="102"/>
      <c r="V154" s="99"/>
      <c r="X154" s="99"/>
      <c r="Z154" s="100" t="str">
        <f aca="false">IF(Y154="","","total_RNA")</f>
        <v/>
      </c>
      <c r="AA154" s="100" t="str">
        <f aca="false">IF(Z154="","","MGED Ontology")</f>
        <v/>
      </c>
      <c r="AB154" s="104"/>
      <c r="AC154" s="105"/>
      <c r="AD154" s="106"/>
      <c r="AE154" s="107"/>
      <c r="AG154" s="100" t="str">
        <f aca="false">IF(AF154="","","high_throughput_sequencing")</f>
        <v/>
      </c>
      <c r="AH154" s="100" t="str">
        <f aca="false">IF(AF154="","","NON GENOMIC")</f>
        <v/>
      </c>
      <c r="AI154" s="100" t="str">
        <f aca="false">IF(AF154="","","polyA")</f>
        <v/>
      </c>
      <c r="AJ154" s="100" t="str">
        <f aca="false">IF(AF154="","","RANDOM")</f>
        <v/>
      </c>
      <c r="AM154" s="103"/>
      <c r="AN154" s="107" t="str">
        <f aca="false">IF(B154="","",B154)</f>
        <v/>
      </c>
      <c r="AO154" s="100" t="str">
        <f aca="false">IF(C154="","",C154)</f>
        <v/>
      </c>
      <c r="AP154" s="100" t="str">
        <f aca="false">IF(E154="","",E154)</f>
        <v/>
      </c>
      <c r="AQ154" s="100" t="str">
        <f aca="false">IF(F154="","",F154)</f>
        <v/>
      </c>
      <c r="AR154" s="100" t="str">
        <f aca="false">IF(N154="","",N154)</f>
        <v/>
      </c>
      <c r="AS154" s="100" t="str">
        <f aca="false">IF(G154="","",IF(ISNUMBER(SEARCH("rotenone",G154)),"Rotenone",IF(ISNUMBER(SEARCH("standard",G154)),"Standard", G154) ))</f>
        <v/>
      </c>
    </row>
    <row collapsed="false" customFormat="false" customHeight="false" hidden="false" ht="14" outlineLevel="0" r="155">
      <c r="A155" s="99"/>
      <c r="B155" s="99"/>
      <c r="C155" s="99"/>
      <c r="D155" s="99"/>
      <c r="F155" s="101"/>
      <c r="G155" s="102"/>
      <c r="H155" s="99"/>
      <c r="I155" s="100" t="str">
        <f aca="false">IF($H155="none",0,"")</f>
        <v/>
      </c>
      <c r="J155" s="103"/>
      <c r="K155" s="107"/>
      <c r="L155" s="99"/>
      <c r="M155" s="100" t="str">
        <f aca="false">IF(L155="","","MGED Ontology")</f>
        <v/>
      </c>
      <c r="N155" s="100" t="str">
        <f aca="false">IF($L155="whole_organism","all","")</f>
        <v/>
      </c>
      <c r="O155" s="99"/>
      <c r="P155" s="104"/>
      <c r="Q155" s="105"/>
      <c r="R155" s="102"/>
      <c r="V155" s="99"/>
      <c r="X155" s="99"/>
      <c r="Z155" s="100" t="str">
        <f aca="false">IF(Y155="","","total_RNA")</f>
        <v/>
      </c>
      <c r="AA155" s="100" t="str">
        <f aca="false">IF(Z155="","","MGED Ontology")</f>
        <v/>
      </c>
      <c r="AB155" s="104"/>
      <c r="AC155" s="105"/>
      <c r="AD155" s="106"/>
      <c r="AE155" s="107"/>
      <c r="AG155" s="100" t="str">
        <f aca="false">IF(AF155="","","high_throughput_sequencing")</f>
        <v/>
      </c>
      <c r="AH155" s="100" t="str">
        <f aca="false">IF(AF155="","","NON GENOMIC")</f>
        <v/>
      </c>
      <c r="AI155" s="100" t="str">
        <f aca="false">IF(AF155="","","polyA")</f>
        <v/>
      </c>
      <c r="AJ155" s="100" t="str">
        <f aca="false">IF(AF155="","","RANDOM")</f>
        <v/>
      </c>
      <c r="AM155" s="103"/>
      <c r="AN155" s="107" t="str">
        <f aca="false">IF(B155="","",B155)</f>
        <v/>
      </c>
      <c r="AO155" s="100" t="str">
        <f aca="false">IF(C155="","",C155)</f>
        <v/>
      </c>
      <c r="AP155" s="100" t="str">
        <f aca="false">IF(E155="","",E155)</f>
        <v/>
      </c>
      <c r="AQ155" s="100" t="str">
        <f aca="false">IF(F155="","",F155)</f>
        <v/>
      </c>
      <c r="AR155" s="100" t="str">
        <f aca="false">IF(N155="","",N155)</f>
        <v/>
      </c>
      <c r="AS155" s="100" t="str">
        <f aca="false">IF(G155="","",IF(ISNUMBER(SEARCH("rotenone",G155)),"Rotenone",IF(ISNUMBER(SEARCH("standard",G155)),"Standard", G155) ))</f>
        <v/>
      </c>
    </row>
    <row collapsed="false" customFormat="false" customHeight="false" hidden="false" ht="14" outlineLevel="0" r="156">
      <c r="A156" s="99"/>
      <c r="B156" s="99"/>
      <c r="C156" s="99"/>
      <c r="D156" s="99"/>
      <c r="F156" s="101"/>
      <c r="G156" s="102"/>
      <c r="H156" s="99"/>
      <c r="I156" s="100" t="str">
        <f aca="false">IF($H156="none",0,"")</f>
        <v/>
      </c>
      <c r="J156" s="103"/>
      <c r="K156" s="107"/>
      <c r="L156" s="99"/>
      <c r="M156" s="100" t="str">
        <f aca="false">IF(L156="","","MGED Ontology")</f>
        <v/>
      </c>
      <c r="N156" s="100" t="str">
        <f aca="false">IF($L156="whole_organism","all","")</f>
        <v/>
      </c>
      <c r="O156" s="99"/>
      <c r="P156" s="104"/>
      <c r="Q156" s="105"/>
      <c r="R156" s="102"/>
      <c r="V156" s="99"/>
      <c r="X156" s="99"/>
      <c r="Z156" s="100" t="str">
        <f aca="false">IF(Y156="","","total_RNA")</f>
        <v/>
      </c>
      <c r="AA156" s="100" t="str">
        <f aca="false">IF(Z156="","","MGED Ontology")</f>
        <v/>
      </c>
      <c r="AB156" s="104"/>
      <c r="AC156" s="105"/>
      <c r="AD156" s="106"/>
      <c r="AE156" s="107"/>
      <c r="AG156" s="100" t="str">
        <f aca="false">IF(AF156="","","high_throughput_sequencing")</f>
        <v/>
      </c>
      <c r="AH156" s="100" t="str">
        <f aca="false">IF(AF156="","","NON GENOMIC")</f>
        <v/>
      </c>
      <c r="AI156" s="100" t="str">
        <f aca="false">IF(AF156="","","polyA")</f>
        <v/>
      </c>
      <c r="AJ156" s="100" t="str">
        <f aca="false">IF(AF156="","","RANDOM")</f>
        <v/>
      </c>
      <c r="AM156" s="103"/>
      <c r="AN156" s="107" t="str">
        <f aca="false">IF(B156="","",B156)</f>
        <v/>
      </c>
      <c r="AO156" s="100" t="str">
        <f aca="false">IF(C156="","",C156)</f>
        <v/>
      </c>
      <c r="AP156" s="100" t="str">
        <f aca="false">IF(E156="","",E156)</f>
        <v/>
      </c>
      <c r="AQ156" s="100" t="str">
        <f aca="false">IF(F156="","",F156)</f>
        <v/>
      </c>
      <c r="AR156" s="100" t="str">
        <f aca="false">IF(N156="","",N156)</f>
        <v/>
      </c>
      <c r="AS156" s="100" t="str">
        <f aca="false">IF(G156="","",IF(ISNUMBER(SEARCH("rotenone",G156)),"Rotenone",IF(ISNUMBER(SEARCH("standard",G156)),"Standard", G156) ))</f>
        <v/>
      </c>
    </row>
    <row collapsed="false" customFormat="false" customHeight="false" hidden="false" ht="14" outlineLevel="0" r="157">
      <c r="A157" s="99"/>
      <c r="B157" s="99"/>
      <c r="C157" s="99"/>
      <c r="D157" s="99"/>
      <c r="F157" s="101"/>
      <c r="G157" s="102"/>
      <c r="H157" s="99"/>
      <c r="I157" s="100" t="str">
        <f aca="false">IF($H157="none",0,"")</f>
        <v/>
      </c>
      <c r="J157" s="103"/>
      <c r="K157" s="107"/>
      <c r="L157" s="99"/>
      <c r="M157" s="100" t="str">
        <f aca="false">IF(L157="","","MGED Ontology")</f>
        <v/>
      </c>
      <c r="N157" s="100" t="str">
        <f aca="false">IF($L157="whole_organism","all","")</f>
        <v/>
      </c>
      <c r="O157" s="99"/>
      <c r="P157" s="104"/>
      <c r="Q157" s="105"/>
      <c r="R157" s="102"/>
      <c r="V157" s="99"/>
      <c r="X157" s="99"/>
      <c r="Z157" s="100" t="str">
        <f aca="false">IF(Y157="","","total_RNA")</f>
        <v/>
      </c>
      <c r="AA157" s="100" t="str">
        <f aca="false">IF(Z157="","","MGED Ontology")</f>
        <v/>
      </c>
      <c r="AB157" s="104"/>
      <c r="AC157" s="105"/>
      <c r="AD157" s="106"/>
      <c r="AE157" s="107"/>
      <c r="AG157" s="100" t="str">
        <f aca="false">IF(AF157="","","high_throughput_sequencing")</f>
        <v/>
      </c>
      <c r="AH157" s="100" t="str">
        <f aca="false">IF(AF157="","","NON GENOMIC")</f>
        <v/>
      </c>
      <c r="AI157" s="100" t="str">
        <f aca="false">IF(AF157="","","polyA")</f>
        <v/>
      </c>
      <c r="AJ157" s="100" t="str">
        <f aca="false">IF(AF157="","","RANDOM")</f>
        <v/>
      </c>
      <c r="AM157" s="103"/>
      <c r="AN157" s="107" t="str">
        <f aca="false">IF(B157="","",B157)</f>
        <v/>
      </c>
      <c r="AO157" s="100" t="str">
        <f aca="false">IF(C157="","",C157)</f>
        <v/>
      </c>
      <c r="AP157" s="100" t="str">
        <f aca="false">IF(E157="","",E157)</f>
        <v/>
      </c>
      <c r="AQ157" s="100" t="str">
        <f aca="false">IF(F157="","",F157)</f>
        <v/>
      </c>
      <c r="AR157" s="100" t="str">
        <f aca="false">IF(N157="","",N157)</f>
        <v/>
      </c>
      <c r="AS157" s="100" t="str">
        <f aca="false">IF(G157="","",IF(ISNUMBER(SEARCH("rotenone",G157)),"Rotenone",IF(ISNUMBER(SEARCH("standard",G157)),"Standard", G157) ))</f>
        <v/>
      </c>
    </row>
    <row collapsed="false" customFormat="false" customHeight="false" hidden="false" ht="14" outlineLevel="0" r="158">
      <c r="A158" s="99"/>
      <c r="B158" s="99"/>
      <c r="C158" s="99"/>
      <c r="D158" s="99"/>
      <c r="F158" s="101"/>
      <c r="G158" s="102"/>
      <c r="H158" s="99"/>
      <c r="I158" s="100" t="str">
        <f aca="false">IF($H158="none",0,"")</f>
        <v/>
      </c>
      <c r="J158" s="103"/>
      <c r="K158" s="107"/>
      <c r="L158" s="99"/>
      <c r="M158" s="100" t="str">
        <f aca="false">IF(L158="","","MGED Ontology")</f>
        <v/>
      </c>
      <c r="N158" s="100" t="str">
        <f aca="false">IF($L158="whole_organism","all","")</f>
        <v/>
      </c>
      <c r="O158" s="99"/>
      <c r="P158" s="104"/>
      <c r="Q158" s="105"/>
      <c r="R158" s="102"/>
      <c r="V158" s="99"/>
      <c r="X158" s="99"/>
      <c r="Z158" s="100" t="str">
        <f aca="false">IF(Y158="","","total_RNA")</f>
        <v/>
      </c>
      <c r="AA158" s="100" t="str">
        <f aca="false">IF(Z158="","","MGED Ontology")</f>
        <v/>
      </c>
      <c r="AB158" s="104"/>
      <c r="AC158" s="105"/>
      <c r="AD158" s="106"/>
      <c r="AE158" s="107"/>
      <c r="AG158" s="100" t="str">
        <f aca="false">IF(AF158="","","high_throughput_sequencing")</f>
        <v/>
      </c>
      <c r="AH158" s="100" t="str">
        <f aca="false">IF(AF158="","","NON GENOMIC")</f>
        <v/>
      </c>
      <c r="AI158" s="100" t="str">
        <f aca="false">IF(AF158="","","polyA")</f>
        <v/>
      </c>
      <c r="AJ158" s="100" t="str">
        <f aca="false">IF(AF158="","","RANDOM")</f>
        <v/>
      </c>
      <c r="AM158" s="103"/>
      <c r="AN158" s="107" t="str">
        <f aca="false">IF(B158="","",B158)</f>
        <v/>
      </c>
      <c r="AO158" s="100" t="str">
        <f aca="false">IF(C158="","",C158)</f>
        <v/>
      </c>
      <c r="AP158" s="100" t="str">
        <f aca="false">IF(E158="","",E158)</f>
        <v/>
      </c>
      <c r="AQ158" s="100" t="str">
        <f aca="false">IF(F158="","",F158)</f>
        <v/>
      </c>
      <c r="AR158" s="100" t="str">
        <f aca="false">IF(N158="","",N158)</f>
        <v/>
      </c>
      <c r="AS158" s="100" t="str">
        <f aca="false">IF(G158="","",IF(ISNUMBER(SEARCH("rotenone",G158)),"Rotenone",IF(ISNUMBER(SEARCH("standard",G158)),"Standard", G158) ))</f>
        <v/>
      </c>
    </row>
    <row collapsed="false" customFormat="false" customHeight="false" hidden="false" ht="14" outlineLevel="0" r="159">
      <c r="A159" s="99"/>
      <c r="B159" s="99"/>
      <c r="C159" s="99"/>
      <c r="D159" s="99"/>
      <c r="F159" s="101"/>
      <c r="G159" s="102"/>
      <c r="H159" s="99"/>
      <c r="I159" s="100" t="str">
        <f aca="false">IF($H159="none",0,"")</f>
        <v/>
      </c>
      <c r="J159" s="103"/>
      <c r="K159" s="107"/>
      <c r="L159" s="99"/>
      <c r="M159" s="100" t="str">
        <f aca="false">IF(L159="","","MGED Ontology")</f>
        <v/>
      </c>
      <c r="N159" s="100" t="str">
        <f aca="false">IF($L159="whole_organism","all","")</f>
        <v/>
      </c>
      <c r="O159" s="99"/>
      <c r="P159" s="104"/>
      <c r="Q159" s="105"/>
      <c r="R159" s="102"/>
      <c r="V159" s="99"/>
      <c r="X159" s="99"/>
      <c r="Z159" s="100" t="str">
        <f aca="false">IF(Y159="","","total_RNA")</f>
        <v/>
      </c>
      <c r="AA159" s="100" t="str">
        <f aca="false">IF(Z159="","","MGED Ontology")</f>
        <v/>
      </c>
      <c r="AB159" s="104"/>
      <c r="AC159" s="105"/>
      <c r="AD159" s="106"/>
      <c r="AE159" s="107"/>
      <c r="AG159" s="100" t="str">
        <f aca="false">IF(AF159="","","high_throughput_sequencing")</f>
        <v/>
      </c>
      <c r="AH159" s="100" t="str">
        <f aca="false">IF(AF159="","","NON GENOMIC")</f>
        <v/>
      </c>
      <c r="AI159" s="100" t="str">
        <f aca="false">IF(AF159="","","polyA")</f>
        <v/>
      </c>
      <c r="AJ159" s="100" t="str">
        <f aca="false">IF(AF159="","","RANDOM")</f>
        <v/>
      </c>
      <c r="AM159" s="103"/>
      <c r="AN159" s="107" t="str">
        <f aca="false">IF(B159="","",B159)</f>
        <v/>
      </c>
      <c r="AO159" s="100" t="str">
        <f aca="false">IF(C159="","",C159)</f>
        <v/>
      </c>
      <c r="AP159" s="100" t="str">
        <f aca="false">IF(E159="","",E159)</f>
        <v/>
      </c>
      <c r="AQ159" s="100" t="str">
        <f aca="false">IF(F159="","",F159)</f>
        <v/>
      </c>
      <c r="AR159" s="100" t="str">
        <f aca="false">IF(N159="","",N159)</f>
        <v/>
      </c>
      <c r="AS159" s="100" t="str">
        <f aca="false">IF(G159="","",IF(ISNUMBER(SEARCH("rotenone",G159)),"Rotenone",IF(ISNUMBER(SEARCH("standard",G159)),"Standard", G159) ))</f>
        <v/>
      </c>
    </row>
    <row collapsed="false" customFormat="false" customHeight="false" hidden="false" ht="14" outlineLevel="0" r="160">
      <c r="A160" s="99"/>
      <c r="B160" s="99"/>
      <c r="C160" s="99"/>
      <c r="D160" s="99"/>
      <c r="F160" s="101"/>
      <c r="G160" s="102"/>
      <c r="H160" s="99"/>
      <c r="I160" s="100" t="str">
        <f aca="false">IF($H160="none",0,"")</f>
        <v/>
      </c>
      <c r="J160" s="103"/>
      <c r="K160" s="107"/>
      <c r="L160" s="99"/>
      <c r="M160" s="100" t="str">
        <f aca="false">IF(L160="","","MGED Ontology")</f>
        <v/>
      </c>
      <c r="N160" s="100" t="str">
        <f aca="false">IF($L160="whole_organism","all","")</f>
        <v/>
      </c>
      <c r="O160" s="99"/>
      <c r="P160" s="104"/>
      <c r="Q160" s="105"/>
      <c r="R160" s="102"/>
      <c r="V160" s="99"/>
      <c r="X160" s="99"/>
      <c r="Z160" s="100" t="str">
        <f aca="false">IF(Y160="","","total_RNA")</f>
        <v/>
      </c>
      <c r="AA160" s="100" t="str">
        <f aca="false">IF(Z160="","","MGED Ontology")</f>
        <v/>
      </c>
      <c r="AB160" s="104"/>
      <c r="AC160" s="105"/>
      <c r="AD160" s="106"/>
      <c r="AE160" s="107"/>
      <c r="AG160" s="100" t="str">
        <f aca="false">IF(AF160="","","high_throughput_sequencing")</f>
        <v/>
      </c>
      <c r="AH160" s="100" t="str">
        <f aca="false">IF(AF160="","","NON GENOMIC")</f>
        <v/>
      </c>
      <c r="AI160" s="100" t="str">
        <f aca="false">IF(AF160="","","polyA")</f>
        <v/>
      </c>
      <c r="AJ160" s="100" t="str">
        <f aca="false">IF(AF160="","","RANDOM")</f>
        <v/>
      </c>
      <c r="AM160" s="103"/>
      <c r="AN160" s="107" t="str">
        <f aca="false">IF(B160="","",B160)</f>
        <v/>
      </c>
      <c r="AO160" s="100" t="str">
        <f aca="false">IF(C160="","",C160)</f>
        <v/>
      </c>
      <c r="AP160" s="100" t="str">
        <f aca="false">IF(E160="","",E160)</f>
        <v/>
      </c>
      <c r="AQ160" s="100" t="str">
        <f aca="false">IF(F160="","",F160)</f>
        <v/>
      </c>
      <c r="AR160" s="100" t="str">
        <f aca="false">IF(N160="","",N160)</f>
        <v/>
      </c>
      <c r="AS160" s="100" t="str">
        <f aca="false">IF(G160="","",IF(ISNUMBER(SEARCH("rotenone",G160)),"Rotenone",IF(ISNUMBER(SEARCH("standard",G160)),"Standard", G160) ))</f>
        <v/>
      </c>
    </row>
    <row collapsed="false" customFormat="false" customHeight="false" hidden="false" ht="14" outlineLevel="0" r="161">
      <c r="A161" s="99"/>
      <c r="B161" s="99"/>
      <c r="C161" s="99"/>
      <c r="D161" s="99"/>
      <c r="F161" s="101"/>
      <c r="G161" s="102"/>
      <c r="H161" s="99"/>
      <c r="I161" s="100" t="str">
        <f aca="false">IF($H161="none",0,"")</f>
        <v/>
      </c>
      <c r="J161" s="103"/>
      <c r="K161" s="107"/>
      <c r="L161" s="99"/>
      <c r="M161" s="100" t="str">
        <f aca="false">IF(L161="","","MGED Ontology")</f>
        <v/>
      </c>
      <c r="N161" s="100" t="str">
        <f aca="false">IF($L161="whole_organism","all","")</f>
        <v/>
      </c>
      <c r="O161" s="99"/>
      <c r="P161" s="104"/>
      <c r="Q161" s="105"/>
      <c r="R161" s="102"/>
      <c r="V161" s="99"/>
      <c r="X161" s="99"/>
      <c r="Z161" s="100" t="str">
        <f aca="false">IF(Y161="","","total_RNA")</f>
        <v/>
      </c>
      <c r="AA161" s="100" t="str">
        <f aca="false">IF(Z161="","","MGED Ontology")</f>
        <v/>
      </c>
      <c r="AB161" s="104"/>
      <c r="AC161" s="105"/>
      <c r="AD161" s="106"/>
      <c r="AE161" s="107"/>
      <c r="AG161" s="100" t="str">
        <f aca="false">IF(AF161="","","high_throughput_sequencing")</f>
        <v/>
      </c>
      <c r="AH161" s="100" t="str">
        <f aca="false">IF(AF161="","","NON GENOMIC")</f>
        <v/>
      </c>
      <c r="AI161" s="100" t="str">
        <f aca="false">IF(AF161="","","polyA")</f>
        <v/>
      </c>
      <c r="AJ161" s="100" t="str">
        <f aca="false">IF(AF161="","","RANDOM")</f>
        <v/>
      </c>
      <c r="AM161" s="103"/>
      <c r="AN161" s="107" t="str">
        <f aca="false">IF(B161="","",B161)</f>
        <v/>
      </c>
      <c r="AO161" s="100" t="str">
        <f aca="false">IF(C161="","",C161)</f>
        <v/>
      </c>
      <c r="AP161" s="100" t="str">
        <f aca="false">IF(E161="","",E161)</f>
        <v/>
      </c>
      <c r="AQ161" s="100" t="str">
        <f aca="false">IF(F161="","",F161)</f>
        <v/>
      </c>
      <c r="AR161" s="100" t="str">
        <f aca="false">IF(N161="","",N161)</f>
        <v/>
      </c>
      <c r="AS161" s="100" t="str">
        <f aca="false">IF(G161="","",IF(ISNUMBER(SEARCH("rotenone",G161)),"Rotenone",IF(ISNUMBER(SEARCH("standard",G161)),"Standard", G161) ))</f>
        <v/>
      </c>
    </row>
    <row collapsed="false" customFormat="false" customHeight="false" hidden="false" ht="14" outlineLevel="0" r="162">
      <c r="A162" s="99"/>
      <c r="B162" s="99"/>
      <c r="C162" s="99"/>
      <c r="D162" s="99"/>
      <c r="F162" s="101"/>
      <c r="G162" s="102"/>
      <c r="H162" s="99"/>
      <c r="I162" s="100" t="str">
        <f aca="false">IF($H162="none",0,"")</f>
        <v/>
      </c>
      <c r="J162" s="103"/>
      <c r="K162" s="107"/>
      <c r="L162" s="99"/>
      <c r="M162" s="100" t="str">
        <f aca="false">IF(L162="","","MGED Ontology")</f>
        <v/>
      </c>
      <c r="N162" s="100" t="str">
        <f aca="false">IF($L162="whole_organism","all","")</f>
        <v/>
      </c>
      <c r="O162" s="99"/>
      <c r="P162" s="104"/>
      <c r="Q162" s="105"/>
      <c r="R162" s="102"/>
      <c r="V162" s="99"/>
      <c r="X162" s="99"/>
      <c r="Z162" s="100" t="str">
        <f aca="false">IF(Y162="","","total_RNA")</f>
        <v/>
      </c>
      <c r="AA162" s="100" t="str">
        <f aca="false">IF(Z162="","","MGED Ontology")</f>
        <v/>
      </c>
      <c r="AB162" s="104"/>
      <c r="AC162" s="105"/>
      <c r="AD162" s="106"/>
      <c r="AE162" s="107"/>
      <c r="AG162" s="100" t="str">
        <f aca="false">IF(AF162="","","high_throughput_sequencing")</f>
        <v/>
      </c>
      <c r="AH162" s="100" t="str">
        <f aca="false">IF(AF162="","","NON GENOMIC")</f>
        <v/>
      </c>
      <c r="AI162" s="100" t="str">
        <f aca="false">IF(AF162="","","polyA")</f>
        <v/>
      </c>
      <c r="AJ162" s="100" t="str">
        <f aca="false">IF(AF162="","","RANDOM")</f>
        <v/>
      </c>
      <c r="AM162" s="103"/>
      <c r="AN162" s="107" t="str">
        <f aca="false">IF(B162="","",B162)</f>
        <v/>
      </c>
      <c r="AO162" s="100" t="str">
        <f aca="false">IF(C162="","",C162)</f>
        <v/>
      </c>
      <c r="AP162" s="100" t="str">
        <f aca="false">IF(E162="","",E162)</f>
        <v/>
      </c>
      <c r="AQ162" s="100" t="str">
        <f aca="false">IF(F162="","",F162)</f>
        <v/>
      </c>
      <c r="AR162" s="100" t="str">
        <f aca="false">IF(N162="","",N162)</f>
        <v/>
      </c>
      <c r="AS162" s="100" t="str">
        <f aca="false">IF(G162="","",IF(ISNUMBER(SEARCH("rotenone",G162)),"Rotenone",IF(ISNUMBER(SEARCH("standard",G162)),"Standard", G162) ))</f>
        <v/>
      </c>
    </row>
    <row collapsed="false" customFormat="false" customHeight="false" hidden="false" ht="14" outlineLevel="0" r="163">
      <c r="A163" s="99"/>
      <c r="B163" s="99"/>
      <c r="C163" s="99"/>
      <c r="D163" s="99"/>
      <c r="F163" s="101"/>
      <c r="G163" s="102"/>
      <c r="H163" s="99"/>
      <c r="I163" s="100" t="str">
        <f aca="false">IF($H163="none",0,"")</f>
        <v/>
      </c>
      <c r="J163" s="103"/>
      <c r="K163" s="107"/>
      <c r="L163" s="99"/>
      <c r="M163" s="100" t="str">
        <f aca="false">IF(L163="","","MGED Ontology")</f>
        <v/>
      </c>
      <c r="N163" s="100" t="str">
        <f aca="false">IF($L163="whole_organism","all","")</f>
        <v/>
      </c>
      <c r="O163" s="99"/>
      <c r="P163" s="104"/>
      <c r="Q163" s="105"/>
      <c r="R163" s="102"/>
      <c r="V163" s="99"/>
      <c r="X163" s="99"/>
      <c r="Z163" s="100" t="str">
        <f aca="false">IF(Y163="","","total_RNA")</f>
        <v/>
      </c>
      <c r="AA163" s="100" t="str">
        <f aca="false">IF(Z163="","","MGED Ontology")</f>
        <v/>
      </c>
      <c r="AB163" s="104"/>
      <c r="AC163" s="105"/>
      <c r="AD163" s="106"/>
      <c r="AE163" s="107"/>
      <c r="AG163" s="100" t="str">
        <f aca="false">IF(AF163="","","high_throughput_sequencing")</f>
        <v/>
      </c>
      <c r="AH163" s="100" t="str">
        <f aca="false">IF(AF163="","","NON GENOMIC")</f>
        <v/>
      </c>
      <c r="AI163" s="100" t="str">
        <f aca="false">IF(AF163="","","polyA")</f>
        <v/>
      </c>
      <c r="AJ163" s="100" t="str">
        <f aca="false">IF(AF163="","","RANDOM")</f>
        <v/>
      </c>
      <c r="AM163" s="103"/>
      <c r="AN163" s="107" t="str">
        <f aca="false">IF(B163="","",B163)</f>
        <v/>
      </c>
      <c r="AO163" s="100" t="str">
        <f aca="false">IF(C163="","",C163)</f>
        <v/>
      </c>
      <c r="AP163" s="100" t="str">
        <f aca="false">IF(E163="","",E163)</f>
        <v/>
      </c>
      <c r="AQ163" s="100" t="str">
        <f aca="false">IF(F163="","",F163)</f>
        <v/>
      </c>
      <c r="AR163" s="100" t="str">
        <f aca="false">IF(N163="","",N163)</f>
        <v/>
      </c>
      <c r="AS163" s="100" t="str">
        <f aca="false">IF(G163="","",IF(ISNUMBER(SEARCH("rotenone",G163)),"Rotenone",IF(ISNUMBER(SEARCH("standard",G163)),"Standard", G163) ))</f>
        <v/>
      </c>
    </row>
    <row collapsed="false" customFormat="false" customHeight="false" hidden="false" ht="14" outlineLevel="0" r="164">
      <c r="A164" s="99"/>
      <c r="B164" s="99"/>
      <c r="C164" s="99"/>
      <c r="D164" s="99"/>
      <c r="F164" s="101"/>
      <c r="G164" s="102"/>
      <c r="H164" s="99"/>
      <c r="I164" s="100" t="str">
        <f aca="false">IF($H164="none",0,"")</f>
        <v/>
      </c>
      <c r="J164" s="103"/>
      <c r="K164" s="107"/>
      <c r="L164" s="99"/>
      <c r="M164" s="100" t="str">
        <f aca="false">IF(L164="","","MGED Ontology")</f>
        <v/>
      </c>
      <c r="N164" s="100" t="str">
        <f aca="false">IF($L164="whole_organism","all","")</f>
        <v/>
      </c>
      <c r="O164" s="99"/>
      <c r="P164" s="104"/>
      <c r="Q164" s="105"/>
      <c r="R164" s="102"/>
      <c r="V164" s="99"/>
      <c r="X164" s="99"/>
      <c r="Z164" s="100" t="str">
        <f aca="false">IF(Y164="","","total_RNA")</f>
        <v/>
      </c>
      <c r="AA164" s="100" t="str">
        <f aca="false">IF(Z164="","","MGED Ontology")</f>
        <v/>
      </c>
      <c r="AB164" s="104"/>
      <c r="AC164" s="105"/>
      <c r="AD164" s="106"/>
      <c r="AE164" s="107"/>
      <c r="AG164" s="100" t="str">
        <f aca="false">IF(AF164="","","high_throughput_sequencing")</f>
        <v/>
      </c>
      <c r="AH164" s="100" t="str">
        <f aca="false">IF(AF164="","","NON GENOMIC")</f>
        <v/>
      </c>
      <c r="AI164" s="100" t="str">
        <f aca="false">IF(AF164="","","polyA")</f>
        <v/>
      </c>
      <c r="AJ164" s="100" t="str">
        <f aca="false">IF(AF164="","","RANDOM")</f>
        <v/>
      </c>
      <c r="AM164" s="103"/>
      <c r="AN164" s="107" t="str">
        <f aca="false">IF(B164="","",B164)</f>
        <v/>
      </c>
      <c r="AO164" s="100" t="str">
        <f aca="false">IF(C164="","",C164)</f>
        <v/>
      </c>
      <c r="AP164" s="100" t="str">
        <f aca="false">IF(E164="","",E164)</f>
        <v/>
      </c>
      <c r="AQ164" s="100" t="str">
        <f aca="false">IF(F164="","",F164)</f>
        <v/>
      </c>
      <c r="AR164" s="100" t="str">
        <f aca="false">IF(N164="","",N164)</f>
        <v/>
      </c>
      <c r="AS164" s="100" t="str">
        <f aca="false">IF(G164="","",IF(ISNUMBER(SEARCH("rotenone",G164)),"Rotenone",IF(ISNUMBER(SEARCH("standard",G164)),"Standard", G164) ))</f>
        <v/>
      </c>
    </row>
    <row collapsed="false" customFormat="false" customHeight="false" hidden="false" ht="14" outlineLevel="0" r="165">
      <c r="A165" s="99"/>
      <c r="B165" s="99"/>
      <c r="C165" s="99"/>
      <c r="D165" s="99"/>
      <c r="F165" s="101"/>
      <c r="G165" s="102"/>
      <c r="H165" s="99"/>
      <c r="I165" s="100" t="str">
        <f aca="false">IF($H165="none",0,"")</f>
        <v/>
      </c>
      <c r="J165" s="103"/>
      <c r="K165" s="107"/>
      <c r="L165" s="99"/>
      <c r="M165" s="100" t="str">
        <f aca="false">IF(L165="","","MGED Ontology")</f>
        <v/>
      </c>
      <c r="N165" s="100" t="str">
        <f aca="false">IF($L165="whole_organism","all","")</f>
        <v/>
      </c>
      <c r="O165" s="99"/>
      <c r="P165" s="104"/>
      <c r="Q165" s="105"/>
      <c r="R165" s="102"/>
      <c r="V165" s="99"/>
      <c r="X165" s="99"/>
      <c r="Z165" s="100" t="str">
        <f aca="false">IF(Y165="","","total_RNA")</f>
        <v/>
      </c>
      <c r="AA165" s="100" t="str">
        <f aca="false">IF(Z165="","","MGED Ontology")</f>
        <v/>
      </c>
      <c r="AB165" s="104"/>
      <c r="AC165" s="105"/>
      <c r="AD165" s="106"/>
      <c r="AE165" s="107"/>
      <c r="AG165" s="100" t="str">
        <f aca="false">IF(AF165="","","high_throughput_sequencing")</f>
        <v/>
      </c>
      <c r="AH165" s="100" t="str">
        <f aca="false">IF(AF165="","","NON GENOMIC")</f>
        <v/>
      </c>
      <c r="AI165" s="100" t="str">
        <f aca="false">IF(AF165="","","polyA")</f>
        <v/>
      </c>
      <c r="AJ165" s="100" t="str">
        <f aca="false">IF(AF165="","","RANDOM")</f>
        <v/>
      </c>
      <c r="AM165" s="103"/>
      <c r="AN165" s="107" t="str">
        <f aca="false">IF(B165="","",B165)</f>
        <v/>
      </c>
      <c r="AO165" s="100" t="str">
        <f aca="false">IF(C165="","",C165)</f>
        <v/>
      </c>
      <c r="AP165" s="100" t="str">
        <f aca="false">IF(E165="","",E165)</f>
        <v/>
      </c>
      <c r="AQ165" s="100" t="str">
        <f aca="false">IF(F165="","",F165)</f>
        <v/>
      </c>
      <c r="AR165" s="100" t="str">
        <f aca="false">IF(N165="","",N165)</f>
        <v/>
      </c>
      <c r="AS165" s="100" t="str">
        <f aca="false">IF(G165="","",IF(ISNUMBER(SEARCH("rotenone",G165)),"Rotenone",IF(ISNUMBER(SEARCH("standard",G165)),"Standard", G165) ))</f>
        <v/>
      </c>
    </row>
    <row collapsed="false" customFormat="false" customHeight="false" hidden="false" ht="14" outlineLevel="0" r="166">
      <c r="A166" s="99"/>
      <c r="B166" s="99"/>
      <c r="C166" s="99"/>
      <c r="D166" s="99"/>
      <c r="F166" s="101"/>
      <c r="G166" s="102"/>
      <c r="H166" s="99"/>
      <c r="I166" s="100" t="str">
        <f aca="false">IF($H166="none",0,"")</f>
        <v/>
      </c>
      <c r="J166" s="103"/>
      <c r="K166" s="107"/>
      <c r="L166" s="99"/>
      <c r="M166" s="100" t="str">
        <f aca="false">IF(L166="","","MGED Ontology")</f>
        <v/>
      </c>
      <c r="N166" s="100" t="str">
        <f aca="false">IF($L166="whole_organism","all","")</f>
        <v/>
      </c>
      <c r="O166" s="99"/>
      <c r="P166" s="104"/>
      <c r="Q166" s="105"/>
      <c r="R166" s="102"/>
      <c r="V166" s="99"/>
      <c r="X166" s="99"/>
      <c r="Z166" s="100" t="str">
        <f aca="false">IF(Y166="","","total_RNA")</f>
        <v/>
      </c>
      <c r="AA166" s="100" t="str">
        <f aca="false">IF(Z166="","","MGED Ontology")</f>
        <v/>
      </c>
      <c r="AB166" s="104"/>
      <c r="AC166" s="105"/>
      <c r="AD166" s="106"/>
      <c r="AE166" s="107"/>
      <c r="AG166" s="100" t="str">
        <f aca="false">IF(AF166="","","high_throughput_sequencing")</f>
        <v/>
      </c>
      <c r="AH166" s="100" t="str">
        <f aca="false">IF(AF166="","","NON GENOMIC")</f>
        <v/>
      </c>
      <c r="AI166" s="100" t="str">
        <f aca="false">IF(AF166="","","polyA")</f>
        <v/>
      </c>
      <c r="AJ166" s="100" t="str">
        <f aca="false">IF(AF166="","","RANDOM")</f>
        <v/>
      </c>
      <c r="AM166" s="103"/>
      <c r="AN166" s="107" t="str">
        <f aca="false">IF(B166="","",B166)</f>
        <v/>
      </c>
      <c r="AO166" s="100" t="str">
        <f aca="false">IF(C166="","",C166)</f>
        <v/>
      </c>
      <c r="AP166" s="100" t="str">
        <f aca="false">IF(E166="","",E166)</f>
        <v/>
      </c>
      <c r="AQ166" s="100" t="str">
        <f aca="false">IF(F166="","",F166)</f>
        <v/>
      </c>
      <c r="AR166" s="100" t="str">
        <f aca="false">IF(N166="","",N166)</f>
        <v/>
      </c>
      <c r="AS166" s="100" t="str">
        <f aca="false">IF(G166="","",IF(ISNUMBER(SEARCH("rotenone",G166)),"Rotenone",IF(ISNUMBER(SEARCH("standard",G166)),"Standard", G166) ))</f>
        <v/>
      </c>
    </row>
    <row collapsed="false" customFormat="false" customHeight="false" hidden="false" ht="14" outlineLevel="0" r="167">
      <c r="A167" s="99"/>
      <c r="B167" s="99"/>
      <c r="C167" s="99"/>
      <c r="D167" s="99"/>
      <c r="F167" s="101"/>
      <c r="G167" s="102"/>
      <c r="H167" s="99"/>
      <c r="I167" s="100" t="str">
        <f aca="false">IF($H167="none",0,"")</f>
        <v/>
      </c>
      <c r="J167" s="103"/>
      <c r="K167" s="107"/>
      <c r="L167" s="99"/>
      <c r="M167" s="100" t="str">
        <f aca="false">IF(L167="","","MGED Ontology")</f>
        <v/>
      </c>
      <c r="N167" s="100" t="str">
        <f aca="false">IF($L167="whole_organism","all","")</f>
        <v/>
      </c>
      <c r="O167" s="99"/>
      <c r="P167" s="104"/>
      <c r="Q167" s="105"/>
      <c r="R167" s="102"/>
      <c r="V167" s="99"/>
      <c r="X167" s="99"/>
      <c r="Z167" s="100" t="str">
        <f aca="false">IF(Y167="","","total_RNA")</f>
        <v/>
      </c>
      <c r="AA167" s="100" t="str">
        <f aca="false">IF(Z167="","","MGED Ontology")</f>
        <v/>
      </c>
      <c r="AB167" s="104"/>
      <c r="AC167" s="105"/>
      <c r="AD167" s="106"/>
      <c r="AE167" s="107"/>
      <c r="AG167" s="100" t="str">
        <f aca="false">IF(AF167="","","high_throughput_sequencing")</f>
        <v/>
      </c>
      <c r="AH167" s="100" t="str">
        <f aca="false">IF(AF167="","","NON GENOMIC")</f>
        <v/>
      </c>
      <c r="AI167" s="100" t="str">
        <f aca="false">IF(AF167="","","polyA")</f>
        <v/>
      </c>
      <c r="AJ167" s="100" t="str">
        <f aca="false">IF(AF167="","","RANDOM")</f>
        <v/>
      </c>
      <c r="AM167" s="103"/>
      <c r="AN167" s="107" t="str">
        <f aca="false">IF(B167="","",B167)</f>
        <v/>
      </c>
      <c r="AO167" s="100" t="str">
        <f aca="false">IF(C167="","",C167)</f>
        <v/>
      </c>
      <c r="AP167" s="100" t="str">
        <f aca="false">IF(E167="","",E167)</f>
        <v/>
      </c>
      <c r="AQ167" s="100" t="str">
        <f aca="false">IF(F167="","",F167)</f>
        <v/>
      </c>
      <c r="AR167" s="100" t="str">
        <f aca="false">IF(N167="","",N167)</f>
        <v/>
      </c>
      <c r="AS167" s="100" t="str">
        <f aca="false">IF(G167="","",IF(ISNUMBER(SEARCH("rotenone",G167)),"Rotenone",IF(ISNUMBER(SEARCH("standard",G167)),"Standard", G167) ))</f>
        <v/>
      </c>
    </row>
    <row collapsed="false" customFormat="false" customHeight="false" hidden="false" ht="14" outlineLevel="0" r="168">
      <c r="A168" s="99"/>
      <c r="B168" s="99"/>
      <c r="C168" s="99"/>
      <c r="D168" s="99"/>
      <c r="F168" s="101"/>
      <c r="G168" s="102"/>
      <c r="H168" s="99"/>
      <c r="I168" s="100" t="str">
        <f aca="false">IF($H168="none",0,"")</f>
        <v/>
      </c>
      <c r="J168" s="103"/>
      <c r="K168" s="107"/>
      <c r="L168" s="99"/>
      <c r="M168" s="100" t="str">
        <f aca="false">IF(L168="","","MGED Ontology")</f>
        <v/>
      </c>
      <c r="N168" s="100" t="str">
        <f aca="false">IF($L168="whole_organism","all","")</f>
        <v/>
      </c>
      <c r="O168" s="99"/>
      <c r="P168" s="104"/>
      <c r="Q168" s="105"/>
      <c r="R168" s="102"/>
      <c r="V168" s="99"/>
      <c r="X168" s="99"/>
      <c r="Z168" s="100" t="str">
        <f aca="false">IF(Y168="","","total_RNA")</f>
        <v/>
      </c>
      <c r="AA168" s="100" t="str">
        <f aca="false">IF(Z168="","","MGED Ontology")</f>
        <v/>
      </c>
      <c r="AB168" s="104"/>
      <c r="AC168" s="105"/>
      <c r="AD168" s="106"/>
      <c r="AE168" s="107"/>
      <c r="AG168" s="100" t="str">
        <f aca="false">IF(AF168="","","high_throughput_sequencing")</f>
        <v/>
      </c>
      <c r="AH168" s="100" t="str">
        <f aca="false">IF(AF168="","","NON GENOMIC")</f>
        <v/>
      </c>
      <c r="AI168" s="100" t="str">
        <f aca="false">IF(AF168="","","polyA")</f>
        <v/>
      </c>
      <c r="AJ168" s="100" t="str">
        <f aca="false">IF(AF168="","","RANDOM")</f>
        <v/>
      </c>
      <c r="AM168" s="103"/>
      <c r="AN168" s="107" t="str">
        <f aca="false">IF(B168="","",B168)</f>
        <v/>
      </c>
      <c r="AO168" s="100" t="str">
        <f aca="false">IF(C168="","",C168)</f>
        <v/>
      </c>
      <c r="AP168" s="100" t="str">
        <f aca="false">IF(E168="","",E168)</f>
        <v/>
      </c>
      <c r="AQ168" s="100" t="str">
        <f aca="false">IF(F168="","",F168)</f>
        <v/>
      </c>
      <c r="AR168" s="100" t="str">
        <f aca="false">IF(N168="","",N168)</f>
        <v/>
      </c>
      <c r="AS168" s="100" t="str">
        <f aca="false">IF(G168="","",IF(ISNUMBER(SEARCH("rotenone",G168)),"Rotenone",IF(ISNUMBER(SEARCH("standard",G168)),"Standard", G168) ))</f>
        <v/>
      </c>
    </row>
    <row collapsed="false" customFormat="false" customHeight="false" hidden="false" ht="14" outlineLevel="0" r="169">
      <c r="A169" s="99"/>
      <c r="B169" s="99"/>
      <c r="C169" s="99"/>
      <c r="D169" s="99"/>
      <c r="F169" s="101"/>
      <c r="G169" s="102"/>
      <c r="H169" s="99"/>
      <c r="I169" s="100" t="str">
        <f aca="false">IF($H169="none",0,"")</f>
        <v/>
      </c>
      <c r="J169" s="103"/>
      <c r="K169" s="107"/>
      <c r="L169" s="99"/>
      <c r="M169" s="100" t="str">
        <f aca="false">IF(L169="","","MGED Ontology")</f>
        <v/>
      </c>
      <c r="N169" s="100" t="str">
        <f aca="false">IF($L169="whole_organism","all","")</f>
        <v/>
      </c>
      <c r="O169" s="99"/>
      <c r="P169" s="104"/>
      <c r="Q169" s="105"/>
      <c r="R169" s="102"/>
      <c r="V169" s="99"/>
      <c r="X169" s="99"/>
      <c r="Z169" s="100" t="str">
        <f aca="false">IF(Y169="","","total_RNA")</f>
        <v/>
      </c>
      <c r="AA169" s="100" t="str">
        <f aca="false">IF(Z169="","","MGED Ontology")</f>
        <v/>
      </c>
      <c r="AB169" s="104"/>
      <c r="AC169" s="105"/>
      <c r="AD169" s="106"/>
      <c r="AE169" s="107"/>
      <c r="AG169" s="100" t="str">
        <f aca="false">IF(AF169="","","high_throughput_sequencing")</f>
        <v/>
      </c>
      <c r="AH169" s="100" t="str">
        <f aca="false">IF(AF169="","","NON GENOMIC")</f>
        <v/>
      </c>
      <c r="AI169" s="100" t="str">
        <f aca="false">IF(AF169="","","polyA")</f>
        <v/>
      </c>
      <c r="AJ169" s="100" t="str">
        <f aca="false">IF(AF169="","","RANDOM")</f>
        <v/>
      </c>
      <c r="AM169" s="103"/>
      <c r="AN169" s="107" t="str">
        <f aca="false">IF(B169="","",B169)</f>
        <v/>
      </c>
      <c r="AO169" s="100" t="str">
        <f aca="false">IF(C169="","",C169)</f>
        <v/>
      </c>
      <c r="AP169" s="100" t="str">
        <f aca="false">IF(E169="","",E169)</f>
        <v/>
      </c>
      <c r="AQ169" s="100" t="str">
        <f aca="false">IF(F169="","",F169)</f>
        <v/>
      </c>
      <c r="AR169" s="100" t="str">
        <f aca="false">IF(N169="","",N169)</f>
        <v/>
      </c>
      <c r="AS169" s="100" t="str">
        <f aca="false">IF(G169="","",IF(ISNUMBER(SEARCH("rotenone",G169)),"Rotenone",IF(ISNUMBER(SEARCH("standard",G169)),"Standard", G169) ))</f>
        <v/>
      </c>
    </row>
    <row collapsed="false" customFormat="false" customHeight="false" hidden="false" ht="14" outlineLevel="0" r="170">
      <c r="A170" s="99"/>
      <c r="B170" s="99"/>
      <c r="C170" s="99"/>
      <c r="D170" s="99"/>
      <c r="F170" s="101"/>
      <c r="G170" s="102"/>
      <c r="H170" s="99"/>
      <c r="I170" s="100" t="str">
        <f aca="false">IF($H170="none",0,"")</f>
        <v/>
      </c>
      <c r="J170" s="103"/>
      <c r="K170" s="107"/>
      <c r="L170" s="99"/>
      <c r="M170" s="100" t="str">
        <f aca="false">IF(L170="","","MGED Ontology")</f>
        <v/>
      </c>
      <c r="N170" s="100" t="str">
        <f aca="false">IF($L170="whole_organism","all","")</f>
        <v/>
      </c>
      <c r="O170" s="99"/>
      <c r="P170" s="104"/>
      <c r="Q170" s="105"/>
      <c r="R170" s="102"/>
      <c r="V170" s="99"/>
      <c r="X170" s="99"/>
      <c r="Z170" s="100" t="str">
        <f aca="false">IF(Y170="","","total_RNA")</f>
        <v/>
      </c>
      <c r="AA170" s="100" t="str">
        <f aca="false">IF(Z170="","","MGED Ontology")</f>
        <v/>
      </c>
      <c r="AB170" s="104"/>
      <c r="AC170" s="105"/>
      <c r="AD170" s="106"/>
      <c r="AE170" s="107"/>
      <c r="AG170" s="100" t="str">
        <f aca="false">IF(AF170="","","high_throughput_sequencing")</f>
        <v/>
      </c>
      <c r="AH170" s="100" t="str">
        <f aca="false">IF(AF170="","","NON GENOMIC")</f>
        <v/>
      </c>
      <c r="AI170" s="100" t="str">
        <f aca="false">IF(AF170="","","polyA")</f>
        <v/>
      </c>
      <c r="AJ170" s="100" t="str">
        <f aca="false">IF(AF170="","","RANDOM")</f>
        <v/>
      </c>
      <c r="AM170" s="103"/>
      <c r="AN170" s="107" t="str">
        <f aca="false">IF(B170="","",B170)</f>
        <v/>
      </c>
      <c r="AO170" s="100" t="str">
        <f aca="false">IF(C170="","",C170)</f>
        <v/>
      </c>
      <c r="AP170" s="100" t="str">
        <f aca="false">IF(E170="","",E170)</f>
        <v/>
      </c>
      <c r="AQ170" s="100" t="str">
        <f aca="false">IF(F170="","",F170)</f>
        <v/>
      </c>
      <c r="AR170" s="100" t="str">
        <f aca="false">IF(N170="","",N170)</f>
        <v/>
      </c>
      <c r="AS170" s="100" t="str">
        <f aca="false">IF(G170="","",IF(ISNUMBER(SEARCH("rotenone",G170)),"Rotenone",IF(ISNUMBER(SEARCH("standard",G170)),"Standard", G170) ))</f>
        <v/>
      </c>
    </row>
    <row collapsed="false" customFormat="false" customHeight="false" hidden="false" ht="14" outlineLevel="0" r="171">
      <c r="A171" s="99"/>
      <c r="B171" s="99"/>
      <c r="C171" s="99"/>
      <c r="D171" s="99"/>
      <c r="F171" s="101"/>
      <c r="G171" s="102"/>
      <c r="H171" s="99"/>
      <c r="I171" s="100" t="str">
        <f aca="false">IF($H171="none",0,"")</f>
        <v/>
      </c>
      <c r="J171" s="103"/>
      <c r="K171" s="107"/>
      <c r="L171" s="99"/>
      <c r="M171" s="100" t="str">
        <f aca="false">IF(L171="","","MGED Ontology")</f>
        <v/>
      </c>
      <c r="N171" s="100" t="str">
        <f aca="false">IF($L171="whole_organism","all","")</f>
        <v/>
      </c>
      <c r="O171" s="99"/>
      <c r="P171" s="104"/>
      <c r="Q171" s="105"/>
      <c r="R171" s="102"/>
      <c r="V171" s="99"/>
      <c r="X171" s="99"/>
      <c r="Z171" s="100" t="str">
        <f aca="false">IF(Y171="","","total_RNA")</f>
        <v/>
      </c>
      <c r="AA171" s="100" t="str">
        <f aca="false">IF(Z171="","","MGED Ontology")</f>
        <v/>
      </c>
      <c r="AB171" s="104"/>
      <c r="AC171" s="105"/>
      <c r="AD171" s="106"/>
      <c r="AE171" s="107"/>
      <c r="AG171" s="100" t="str">
        <f aca="false">IF(AF171="","","high_throughput_sequencing")</f>
        <v/>
      </c>
      <c r="AH171" s="100" t="str">
        <f aca="false">IF(AF171="","","NON GENOMIC")</f>
        <v/>
      </c>
      <c r="AI171" s="100" t="str">
        <f aca="false">IF(AF171="","","polyA")</f>
        <v/>
      </c>
      <c r="AJ171" s="100" t="str">
        <f aca="false">IF(AF171="","","RANDOM")</f>
        <v/>
      </c>
      <c r="AM171" s="103"/>
      <c r="AN171" s="107" t="str">
        <f aca="false">IF(B171="","",B171)</f>
        <v/>
      </c>
      <c r="AO171" s="100" t="str">
        <f aca="false">IF(C171="","",C171)</f>
        <v/>
      </c>
      <c r="AP171" s="100" t="str">
        <f aca="false">IF(E171="","",E171)</f>
        <v/>
      </c>
      <c r="AQ171" s="100" t="str">
        <f aca="false">IF(F171="","",F171)</f>
        <v/>
      </c>
      <c r="AR171" s="100" t="str">
        <f aca="false">IF(N171="","",N171)</f>
        <v/>
      </c>
      <c r="AS171" s="100" t="str">
        <f aca="false">IF(G171="","",IF(ISNUMBER(SEARCH("rotenone",G171)),"Rotenone",IF(ISNUMBER(SEARCH("standard",G171)),"Standard", G171) ))</f>
        <v/>
      </c>
    </row>
    <row collapsed="false" customFormat="false" customHeight="false" hidden="false" ht="14" outlineLevel="0" r="172">
      <c r="A172" s="99"/>
      <c r="B172" s="99"/>
      <c r="C172" s="99"/>
      <c r="D172" s="99"/>
      <c r="F172" s="101"/>
      <c r="G172" s="102"/>
      <c r="H172" s="99"/>
      <c r="I172" s="100" t="str">
        <f aca="false">IF($H172="none",0,"")</f>
        <v/>
      </c>
      <c r="J172" s="103"/>
      <c r="K172" s="107"/>
      <c r="L172" s="99"/>
      <c r="M172" s="100" t="str">
        <f aca="false">IF(L172="","","MGED Ontology")</f>
        <v/>
      </c>
      <c r="N172" s="100" t="str">
        <f aca="false">IF($L172="whole_organism","all","")</f>
        <v/>
      </c>
      <c r="O172" s="99"/>
      <c r="P172" s="104"/>
      <c r="Q172" s="105"/>
      <c r="R172" s="102"/>
      <c r="V172" s="99"/>
      <c r="X172" s="99"/>
      <c r="Z172" s="100" t="str">
        <f aca="false">IF(Y172="","","total_RNA")</f>
        <v/>
      </c>
      <c r="AA172" s="100" t="str">
        <f aca="false">IF(Z172="","","MGED Ontology")</f>
        <v/>
      </c>
      <c r="AB172" s="104"/>
      <c r="AC172" s="105"/>
      <c r="AD172" s="106"/>
      <c r="AE172" s="107"/>
      <c r="AG172" s="100" t="str">
        <f aca="false">IF(AF172="","","high_throughput_sequencing")</f>
        <v/>
      </c>
      <c r="AH172" s="100" t="str">
        <f aca="false">IF(AF172="","","NON GENOMIC")</f>
        <v/>
      </c>
      <c r="AI172" s="100" t="str">
        <f aca="false">IF(AF172="","","polyA")</f>
        <v/>
      </c>
      <c r="AJ172" s="100" t="str">
        <f aca="false">IF(AF172="","","RANDOM")</f>
        <v/>
      </c>
      <c r="AM172" s="103"/>
      <c r="AN172" s="107" t="str">
        <f aca="false">IF(B172="","",B172)</f>
        <v/>
      </c>
      <c r="AO172" s="100" t="str">
        <f aca="false">IF(C172="","",C172)</f>
        <v/>
      </c>
      <c r="AP172" s="100" t="str">
        <f aca="false">IF(E172="","",E172)</f>
        <v/>
      </c>
      <c r="AQ172" s="100" t="str">
        <f aca="false">IF(F172="","",F172)</f>
        <v/>
      </c>
      <c r="AR172" s="100" t="str">
        <f aca="false">IF(N172="","",N172)</f>
        <v/>
      </c>
      <c r="AS172" s="100" t="str">
        <f aca="false">IF(G172="","",IF(ISNUMBER(SEARCH("rotenone",G172)),"Rotenone",IF(ISNUMBER(SEARCH("standard",G172)),"Standard", G172) ))</f>
        <v/>
      </c>
    </row>
    <row collapsed="false" customFormat="false" customHeight="false" hidden="false" ht="14" outlineLevel="0" r="173">
      <c r="A173" s="99"/>
      <c r="B173" s="99"/>
      <c r="C173" s="99"/>
      <c r="D173" s="99"/>
      <c r="F173" s="101"/>
      <c r="G173" s="102"/>
      <c r="H173" s="99"/>
      <c r="I173" s="100" t="str">
        <f aca="false">IF($H173="none",0,"")</f>
        <v/>
      </c>
      <c r="J173" s="103"/>
      <c r="K173" s="107"/>
      <c r="L173" s="99"/>
      <c r="M173" s="100" t="str">
        <f aca="false">IF(L173="","","MGED Ontology")</f>
        <v/>
      </c>
      <c r="N173" s="100" t="str">
        <f aca="false">IF($L173="whole_organism","all","")</f>
        <v/>
      </c>
      <c r="O173" s="99"/>
      <c r="P173" s="104"/>
      <c r="Q173" s="105"/>
      <c r="R173" s="102"/>
      <c r="V173" s="99"/>
      <c r="X173" s="99"/>
      <c r="Z173" s="100" t="str">
        <f aca="false">IF(Y173="","","total_RNA")</f>
        <v/>
      </c>
      <c r="AA173" s="100" t="str">
        <f aca="false">IF(Z173="","","MGED Ontology")</f>
        <v/>
      </c>
      <c r="AB173" s="104"/>
      <c r="AC173" s="105"/>
      <c r="AD173" s="106"/>
      <c r="AE173" s="107"/>
      <c r="AG173" s="100" t="str">
        <f aca="false">IF(AF173="","","high_throughput_sequencing")</f>
        <v/>
      </c>
      <c r="AH173" s="100" t="str">
        <f aca="false">IF(AF173="","","NON GENOMIC")</f>
        <v/>
      </c>
      <c r="AI173" s="100" t="str">
        <f aca="false">IF(AF173="","","polyA")</f>
        <v/>
      </c>
      <c r="AJ173" s="100" t="str">
        <f aca="false">IF(AF173="","","RANDOM")</f>
        <v/>
      </c>
      <c r="AM173" s="103"/>
      <c r="AN173" s="107" t="str">
        <f aca="false">IF(B173="","",B173)</f>
        <v/>
      </c>
      <c r="AO173" s="100" t="str">
        <f aca="false">IF(C173="","",C173)</f>
        <v/>
      </c>
      <c r="AP173" s="100" t="str">
        <f aca="false">IF(E173="","",E173)</f>
        <v/>
      </c>
      <c r="AQ173" s="100" t="str">
        <f aca="false">IF(F173="","",F173)</f>
        <v/>
      </c>
      <c r="AR173" s="100" t="str">
        <f aca="false">IF(N173="","",N173)</f>
        <v/>
      </c>
      <c r="AS173" s="100" t="str">
        <f aca="false">IF(G173="","",IF(ISNUMBER(SEARCH("rotenone",G173)),"Rotenone",IF(ISNUMBER(SEARCH("standard",G173)),"Standard", G173) ))</f>
        <v/>
      </c>
    </row>
    <row collapsed="false" customFormat="false" customHeight="false" hidden="false" ht="14" outlineLevel="0" r="174">
      <c r="A174" s="99"/>
      <c r="B174" s="99"/>
      <c r="C174" s="99"/>
      <c r="D174" s="99"/>
      <c r="F174" s="101"/>
      <c r="G174" s="102"/>
      <c r="H174" s="99"/>
      <c r="I174" s="100" t="str">
        <f aca="false">IF($H174="none",0,"")</f>
        <v/>
      </c>
      <c r="J174" s="103"/>
      <c r="K174" s="107"/>
      <c r="L174" s="99"/>
      <c r="M174" s="100" t="str">
        <f aca="false">IF(L174="","","MGED Ontology")</f>
        <v/>
      </c>
      <c r="N174" s="100" t="str">
        <f aca="false">IF($L174="whole_organism","all","")</f>
        <v/>
      </c>
      <c r="O174" s="99"/>
      <c r="P174" s="104"/>
      <c r="Q174" s="105"/>
      <c r="R174" s="102"/>
      <c r="V174" s="99"/>
      <c r="X174" s="99"/>
      <c r="Z174" s="100" t="str">
        <f aca="false">IF(Y174="","","total_RNA")</f>
        <v/>
      </c>
      <c r="AA174" s="100" t="str">
        <f aca="false">IF(Z174="","","MGED Ontology")</f>
        <v/>
      </c>
      <c r="AB174" s="104"/>
      <c r="AC174" s="105"/>
      <c r="AD174" s="106"/>
      <c r="AE174" s="107"/>
      <c r="AG174" s="100" t="str">
        <f aca="false">IF(AF174="","","high_throughput_sequencing")</f>
        <v/>
      </c>
      <c r="AH174" s="100" t="str">
        <f aca="false">IF(AF174="","","NON GENOMIC")</f>
        <v/>
      </c>
      <c r="AI174" s="100" t="str">
        <f aca="false">IF(AF174="","","polyA")</f>
        <v/>
      </c>
      <c r="AJ174" s="100" t="str">
        <f aca="false">IF(AF174="","","RANDOM")</f>
        <v/>
      </c>
      <c r="AM174" s="103"/>
      <c r="AN174" s="107" t="str">
        <f aca="false">IF(B174="","",B174)</f>
        <v/>
      </c>
      <c r="AO174" s="100" t="str">
        <f aca="false">IF(C174="","",C174)</f>
        <v/>
      </c>
      <c r="AP174" s="100" t="str">
        <f aca="false">IF(E174="","",E174)</f>
        <v/>
      </c>
      <c r="AQ174" s="100" t="str">
        <f aca="false">IF(F174="","",F174)</f>
        <v/>
      </c>
      <c r="AR174" s="100" t="str">
        <f aca="false">IF(N174="","",N174)</f>
        <v/>
      </c>
      <c r="AS174" s="100" t="str">
        <f aca="false">IF(G174="","",IF(ISNUMBER(SEARCH("rotenone",G174)),"Rotenone",IF(ISNUMBER(SEARCH("standard",G174)),"Standard", G174) ))</f>
        <v/>
      </c>
    </row>
    <row collapsed="false" customFormat="false" customHeight="false" hidden="false" ht="14" outlineLevel="0" r="175">
      <c r="A175" s="99"/>
      <c r="B175" s="99"/>
      <c r="C175" s="99"/>
      <c r="D175" s="99"/>
      <c r="F175" s="101"/>
      <c r="G175" s="102"/>
      <c r="H175" s="99"/>
      <c r="I175" s="100" t="str">
        <f aca="false">IF($H175="none",0,"")</f>
        <v/>
      </c>
      <c r="J175" s="103"/>
      <c r="K175" s="107"/>
      <c r="L175" s="99"/>
      <c r="M175" s="100" t="str">
        <f aca="false">IF(L175="","","MGED Ontology")</f>
        <v/>
      </c>
      <c r="N175" s="100" t="str">
        <f aca="false">IF($L175="whole_organism","all","")</f>
        <v/>
      </c>
      <c r="O175" s="99"/>
      <c r="P175" s="104"/>
      <c r="Q175" s="105"/>
      <c r="R175" s="102"/>
      <c r="V175" s="99"/>
      <c r="X175" s="99"/>
      <c r="Z175" s="100" t="str">
        <f aca="false">IF(Y175="","","total_RNA")</f>
        <v/>
      </c>
      <c r="AA175" s="100" t="str">
        <f aca="false">IF(Z175="","","MGED Ontology")</f>
        <v/>
      </c>
      <c r="AB175" s="104"/>
      <c r="AC175" s="105"/>
      <c r="AD175" s="106"/>
      <c r="AE175" s="107"/>
      <c r="AG175" s="100" t="str">
        <f aca="false">IF(AF175="","","high_throughput_sequencing")</f>
        <v/>
      </c>
      <c r="AH175" s="100" t="str">
        <f aca="false">IF(AF175="","","NON GENOMIC")</f>
        <v/>
      </c>
      <c r="AI175" s="100" t="str">
        <f aca="false">IF(AF175="","","polyA")</f>
        <v/>
      </c>
      <c r="AJ175" s="100" t="str">
        <f aca="false">IF(AF175="","","RANDOM")</f>
        <v/>
      </c>
      <c r="AM175" s="103"/>
      <c r="AN175" s="107" t="str">
        <f aca="false">IF(B175="","",B175)</f>
        <v/>
      </c>
      <c r="AO175" s="100" t="str">
        <f aca="false">IF(C175="","",C175)</f>
        <v/>
      </c>
      <c r="AP175" s="100" t="str">
        <f aca="false">IF(E175="","",E175)</f>
        <v/>
      </c>
      <c r="AQ175" s="100" t="str">
        <f aca="false">IF(F175="","",F175)</f>
        <v/>
      </c>
      <c r="AR175" s="100" t="str">
        <f aca="false">IF(N175="","",N175)</f>
        <v/>
      </c>
      <c r="AS175" s="100" t="str">
        <f aca="false">IF(G175="","",IF(ISNUMBER(SEARCH("rotenone",G175)),"Rotenone",IF(ISNUMBER(SEARCH("standard",G175)),"Standard", G175) ))</f>
        <v/>
      </c>
    </row>
    <row collapsed="false" customFormat="false" customHeight="false" hidden="false" ht="14" outlineLevel="0" r="176">
      <c r="A176" s="99"/>
      <c r="B176" s="99"/>
      <c r="C176" s="99"/>
      <c r="D176" s="99"/>
      <c r="F176" s="101"/>
      <c r="G176" s="102"/>
      <c r="H176" s="99"/>
      <c r="I176" s="100" t="str">
        <f aca="false">IF($H176="none",0,"")</f>
        <v/>
      </c>
      <c r="J176" s="103"/>
      <c r="K176" s="107"/>
      <c r="L176" s="99"/>
      <c r="M176" s="100" t="str">
        <f aca="false">IF(L176="","","MGED Ontology")</f>
        <v/>
      </c>
      <c r="N176" s="100" t="str">
        <f aca="false">IF($L176="whole_organism","all","")</f>
        <v/>
      </c>
      <c r="O176" s="99"/>
      <c r="P176" s="104"/>
      <c r="Q176" s="105"/>
      <c r="R176" s="102"/>
      <c r="V176" s="99"/>
      <c r="X176" s="99"/>
      <c r="Z176" s="100" t="str">
        <f aca="false">IF(Y176="","","total_RNA")</f>
        <v/>
      </c>
      <c r="AA176" s="100" t="str">
        <f aca="false">IF(Z176="","","MGED Ontology")</f>
        <v/>
      </c>
      <c r="AB176" s="104"/>
      <c r="AC176" s="105"/>
      <c r="AD176" s="106"/>
      <c r="AE176" s="107"/>
      <c r="AG176" s="100" t="str">
        <f aca="false">IF(AF176="","","high_throughput_sequencing")</f>
        <v/>
      </c>
      <c r="AH176" s="100" t="str">
        <f aca="false">IF(AF176="","","NON GENOMIC")</f>
        <v/>
      </c>
      <c r="AI176" s="100" t="str">
        <f aca="false">IF(AF176="","","polyA")</f>
        <v/>
      </c>
      <c r="AJ176" s="100" t="str">
        <f aca="false">IF(AF176="","","RANDOM")</f>
        <v/>
      </c>
      <c r="AM176" s="103"/>
      <c r="AN176" s="107" t="str">
        <f aca="false">IF(B176="","",B176)</f>
        <v/>
      </c>
      <c r="AO176" s="100" t="str">
        <f aca="false">IF(C176="","",C176)</f>
        <v/>
      </c>
      <c r="AP176" s="100" t="str">
        <f aca="false">IF(E176="","",E176)</f>
        <v/>
      </c>
      <c r="AQ176" s="100" t="str">
        <f aca="false">IF(F176="","",F176)</f>
        <v/>
      </c>
      <c r="AR176" s="100" t="str">
        <f aca="false">IF(N176="","",N176)</f>
        <v/>
      </c>
      <c r="AS176" s="100" t="str">
        <f aca="false">IF(G176="","",IF(ISNUMBER(SEARCH("rotenone",G176)),"Rotenone",IF(ISNUMBER(SEARCH("standard",G176)),"Standard", G176) ))</f>
        <v/>
      </c>
    </row>
    <row collapsed="false" customFormat="false" customHeight="false" hidden="false" ht="14" outlineLevel="0" r="177">
      <c r="A177" s="99"/>
      <c r="B177" s="99"/>
      <c r="C177" s="99"/>
      <c r="D177" s="99"/>
      <c r="F177" s="101"/>
      <c r="G177" s="102"/>
      <c r="H177" s="99"/>
      <c r="I177" s="100" t="str">
        <f aca="false">IF($H177="none",0,"")</f>
        <v/>
      </c>
      <c r="J177" s="103"/>
      <c r="K177" s="107"/>
      <c r="L177" s="99"/>
      <c r="M177" s="100" t="str">
        <f aca="false">IF(L177="","","MGED Ontology")</f>
        <v/>
      </c>
      <c r="N177" s="100" t="str">
        <f aca="false">IF($L177="whole_organism","all","")</f>
        <v/>
      </c>
      <c r="O177" s="99"/>
      <c r="P177" s="104"/>
      <c r="Q177" s="105"/>
      <c r="R177" s="102"/>
      <c r="V177" s="99"/>
      <c r="X177" s="99"/>
      <c r="Z177" s="100" t="str">
        <f aca="false">IF(Y177="","","total_RNA")</f>
        <v/>
      </c>
      <c r="AA177" s="100" t="str">
        <f aca="false">IF(Z177="","","MGED Ontology")</f>
        <v/>
      </c>
      <c r="AB177" s="104"/>
      <c r="AC177" s="105"/>
      <c r="AD177" s="106"/>
      <c r="AE177" s="107"/>
      <c r="AG177" s="100" t="str">
        <f aca="false">IF(AF177="","","high_throughput_sequencing")</f>
        <v/>
      </c>
      <c r="AH177" s="100" t="str">
        <f aca="false">IF(AF177="","","NON GENOMIC")</f>
        <v/>
      </c>
      <c r="AI177" s="100" t="str">
        <f aca="false">IF(AF177="","","polyA")</f>
        <v/>
      </c>
      <c r="AJ177" s="100" t="str">
        <f aca="false">IF(AF177="","","RANDOM")</f>
        <v/>
      </c>
      <c r="AM177" s="103"/>
      <c r="AN177" s="107" t="str">
        <f aca="false">IF(B177="","",B177)</f>
        <v/>
      </c>
      <c r="AO177" s="100" t="str">
        <f aca="false">IF(C177="","",C177)</f>
        <v/>
      </c>
      <c r="AP177" s="100" t="str">
        <f aca="false">IF(E177="","",E177)</f>
        <v/>
      </c>
      <c r="AQ177" s="100" t="str">
        <f aca="false">IF(F177="","",F177)</f>
        <v/>
      </c>
      <c r="AR177" s="100" t="str">
        <f aca="false">IF(N177="","",N177)</f>
        <v/>
      </c>
      <c r="AS177" s="100" t="str">
        <f aca="false">IF(G177="","",IF(ISNUMBER(SEARCH("rotenone",G177)),"Rotenone",IF(ISNUMBER(SEARCH("standard",G177)),"Standard", G177) ))</f>
        <v/>
      </c>
    </row>
    <row collapsed="false" customFormat="false" customHeight="false" hidden="false" ht="14" outlineLevel="0" r="178">
      <c r="A178" s="99"/>
      <c r="B178" s="99"/>
      <c r="C178" s="99"/>
      <c r="D178" s="99"/>
      <c r="F178" s="101"/>
      <c r="G178" s="102"/>
      <c r="H178" s="99"/>
      <c r="I178" s="100" t="str">
        <f aca="false">IF($H178="none",0,"")</f>
        <v/>
      </c>
      <c r="J178" s="103"/>
      <c r="K178" s="107"/>
      <c r="L178" s="99"/>
      <c r="M178" s="100" t="str">
        <f aca="false">IF(L178="","","MGED Ontology")</f>
        <v/>
      </c>
      <c r="N178" s="100" t="str">
        <f aca="false">IF($L178="whole_organism","all","")</f>
        <v/>
      </c>
      <c r="O178" s="99"/>
      <c r="P178" s="104"/>
      <c r="Q178" s="105"/>
      <c r="R178" s="102"/>
      <c r="V178" s="99"/>
      <c r="X178" s="99"/>
      <c r="Z178" s="100" t="str">
        <f aca="false">IF(Y178="","","total_RNA")</f>
        <v/>
      </c>
      <c r="AA178" s="100" t="str">
        <f aca="false">IF(Z178="","","MGED Ontology")</f>
        <v/>
      </c>
      <c r="AB178" s="104"/>
      <c r="AC178" s="105"/>
      <c r="AD178" s="106"/>
      <c r="AE178" s="107"/>
      <c r="AG178" s="100" t="str">
        <f aca="false">IF(AF178="","","high_throughput_sequencing")</f>
        <v/>
      </c>
      <c r="AH178" s="100" t="str">
        <f aca="false">IF(AF178="","","NON GENOMIC")</f>
        <v/>
      </c>
      <c r="AI178" s="100" t="str">
        <f aca="false">IF(AF178="","","polyA")</f>
        <v/>
      </c>
      <c r="AJ178" s="100" t="str">
        <f aca="false">IF(AF178="","","RANDOM")</f>
        <v/>
      </c>
      <c r="AM178" s="103"/>
      <c r="AN178" s="107" t="str">
        <f aca="false">IF(B178="","",B178)</f>
        <v/>
      </c>
      <c r="AO178" s="100" t="str">
        <f aca="false">IF(C178="","",C178)</f>
        <v/>
      </c>
      <c r="AP178" s="100" t="str">
        <f aca="false">IF(E178="","",E178)</f>
        <v/>
      </c>
      <c r="AQ178" s="100" t="str">
        <f aca="false">IF(F178="","",F178)</f>
        <v/>
      </c>
      <c r="AR178" s="100" t="str">
        <f aca="false">IF(N178="","",N178)</f>
        <v/>
      </c>
      <c r="AS178" s="100" t="str">
        <f aca="false">IF(G178="","",IF(ISNUMBER(SEARCH("rotenone",G178)),"Rotenone",IF(ISNUMBER(SEARCH("standard",G178)),"Standard", G178) ))</f>
        <v/>
      </c>
    </row>
    <row collapsed="false" customFormat="false" customHeight="false" hidden="false" ht="14" outlineLevel="0" r="179">
      <c r="A179" s="99"/>
      <c r="B179" s="99"/>
      <c r="C179" s="99"/>
      <c r="D179" s="99"/>
      <c r="F179" s="101"/>
      <c r="G179" s="102"/>
      <c r="H179" s="99"/>
      <c r="I179" s="100" t="str">
        <f aca="false">IF($H179="none",0,"")</f>
        <v/>
      </c>
      <c r="J179" s="103"/>
      <c r="K179" s="107"/>
      <c r="L179" s="99"/>
      <c r="M179" s="100" t="str">
        <f aca="false">IF(L179="","","MGED Ontology")</f>
        <v/>
      </c>
      <c r="N179" s="100" t="str">
        <f aca="false">IF($L179="whole_organism","all","")</f>
        <v/>
      </c>
      <c r="O179" s="99"/>
      <c r="P179" s="104"/>
      <c r="Q179" s="105"/>
      <c r="R179" s="102"/>
      <c r="V179" s="99"/>
      <c r="X179" s="99"/>
      <c r="Z179" s="100" t="str">
        <f aca="false">IF(Y179="","","total_RNA")</f>
        <v/>
      </c>
      <c r="AA179" s="100" t="str">
        <f aca="false">IF(Z179="","","MGED Ontology")</f>
        <v/>
      </c>
      <c r="AB179" s="104"/>
      <c r="AC179" s="105"/>
      <c r="AD179" s="106"/>
      <c r="AE179" s="107"/>
      <c r="AG179" s="100" t="str">
        <f aca="false">IF(AF179="","","high_throughput_sequencing")</f>
        <v/>
      </c>
      <c r="AH179" s="100" t="str">
        <f aca="false">IF(AF179="","","NON GENOMIC")</f>
        <v/>
      </c>
      <c r="AI179" s="100" t="str">
        <f aca="false">IF(AF179="","","polyA")</f>
        <v/>
      </c>
      <c r="AJ179" s="100" t="str">
        <f aca="false">IF(AF179="","","RANDOM")</f>
        <v/>
      </c>
      <c r="AM179" s="103"/>
      <c r="AN179" s="107" t="str">
        <f aca="false">IF(B179="","",B179)</f>
        <v/>
      </c>
      <c r="AO179" s="100" t="str">
        <f aca="false">IF(C179="","",C179)</f>
        <v/>
      </c>
      <c r="AP179" s="100" t="str">
        <f aca="false">IF(E179="","",E179)</f>
        <v/>
      </c>
      <c r="AQ179" s="100" t="str">
        <f aca="false">IF(F179="","",F179)</f>
        <v/>
      </c>
      <c r="AR179" s="100" t="str">
        <f aca="false">IF(N179="","",N179)</f>
        <v/>
      </c>
      <c r="AS179" s="100" t="str">
        <f aca="false">IF(G179="","",IF(ISNUMBER(SEARCH("rotenone",G179)),"Rotenone",IF(ISNUMBER(SEARCH("standard",G179)),"Standard", G179) ))</f>
        <v/>
      </c>
    </row>
    <row collapsed="false" customFormat="false" customHeight="false" hidden="false" ht="14" outlineLevel="0" r="180">
      <c r="A180" s="99"/>
      <c r="B180" s="99"/>
      <c r="C180" s="99"/>
      <c r="D180" s="99"/>
      <c r="F180" s="101"/>
      <c r="G180" s="102"/>
      <c r="H180" s="99"/>
      <c r="I180" s="100" t="str">
        <f aca="false">IF($H180="none",0,"")</f>
        <v/>
      </c>
      <c r="J180" s="103"/>
      <c r="K180" s="107"/>
      <c r="L180" s="99"/>
      <c r="M180" s="100" t="str">
        <f aca="false">IF(L180="","","MGED Ontology")</f>
        <v/>
      </c>
      <c r="N180" s="100" t="str">
        <f aca="false">IF($L180="whole_organism","all","")</f>
        <v/>
      </c>
      <c r="O180" s="99"/>
      <c r="P180" s="104"/>
      <c r="Q180" s="105"/>
      <c r="R180" s="102"/>
      <c r="V180" s="99"/>
      <c r="X180" s="99"/>
      <c r="Z180" s="100" t="str">
        <f aca="false">IF(Y180="","","total_RNA")</f>
        <v/>
      </c>
      <c r="AA180" s="100" t="str">
        <f aca="false">IF(Z180="","","MGED Ontology")</f>
        <v/>
      </c>
      <c r="AB180" s="104"/>
      <c r="AC180" s="105"/>
      <c r="AD180" s="106"/>
      <c r="AE180" s="107"/>
      <c r="AG180" s="100" t="str">
        <f aca="false">IF(AF180="","","high_throughput_sequencing")</f>
        <v/>
      </c>
      <c r="AH180" s="100" t="str">
        <f aca="false">IF(AF180="","","NON GENOMIC")</f>
        <v/>
      </c>
      <c r="AI180" s="100" t="str">
        <f aca="false">IF(AF180="","","polyA")</f>
        <v/>
      </c>
      <c r="AJ180" s="100" t="str">
        <f aca="false">IF(AF180="","","RANDOM")</f>
        <v/>
      </c>
      <c r="AM180" s="103"/>
      <c r="AN180" s="107" t="str">
        <f aca="false">IF(B180="","",B180)</f>
        <v/>
      </c>
      <c r="AO180" s="100" t="str">
        <f aca="false">IF(C180="","",C180)</f>
        <v/>
      </c>
      <c r="AP180" s="100" t="str">
        <f aca="false">IF(E180="","",E180)</f>
        <v/>
      </c>
      <c r="AQ180" s="100" t="str">
        <f aca="false">IF(F180="","",F180)</f>
        <v/>
      </c>
      <c r="AR180" s="100" t="str">
        <f aca="false">IF(N180="","",N180)</f>
        <v/>
      </c>
      <c r="AS180" s="100" t="str">
        <f aca="false">IF(G180="","",IF(ISNUMBER(SEARCH("rotenone",G180)),"Rotenone",IF(ISNUMBER(SEARCH("standard",G180)),"Standard", G180) ))</f>
        <v/>
      </c>
    </row>
    <row collapsed="false" customFormat="false" customHeight="false" hidden="false" ht="14" outlineLevel="0" r="181">
      <c r="A181" s="99"/>
      <c r="B181" s="99"/>
      <c r="C181" s="99"/>
      <c r="D181" s="99"/>
      <c r="F181" s="101"/>
      <c r="G181" s="102"/>
      <c r="H181" s="99"/>
      <c r="I181" s="100" t="str">
        <f aca="false">IF($H181="none",0,"")</f>
        <v/>
      </c>
      <c r="J181" s="103"/>
      <c r="K181" s="107"/>
      <c r="L181" s="99"/>
      <c r="M181" s="100" t="str">
        <f aca="false">IF(L181="","","MGED Ontology")</f>
        <v/>
      </c>
      <c r="N181" s="100" t="str">
        <f aca="false">IF($L181="whole_organism","all","")</f>
        <v/>
      </c>
      <c r="O181" s="99"/>
      <c r="P181" s="104"/>
      <c r="Q181" s="105"/>
      <c r="R181" s="102"/>
      <c r="V181" s="99"/>
      <c r="X181" s="99"/>
      <c r="Z181" s="100" t="str">
        <f aca="false">IF(Y181="","","total_RNA")</f>
        <v/>
      </c>
      <c r="AA181" s="100" t="str">
        <f aca="false">IF(Z181="","","MGED Ontology")</f>
        <v/>
      </c>
      <c r="AB181" s="104"/>
      <c r="AC181" s="105"/>
      <c r="AD181" s="106"/>
      <c r="AE181" s="107"/>
      <c r="AG181" s="100" t="str">
        <f aca="false">IF(AF181="","","high_throughput_sequencing")</f>
        <v/>
      </c>
      <c r="AH181" s="100" t="str">
        <f aca="false">IF(AF181="","","NON GENOMIC")</f>
        <v/>
      </c>
      <c r="AI181" s="100" t="str">
        <f aca="false">IF(AF181="","","polyA")</f>
        <v/>
      </c>
      <c r="AJ181" s="100" t="str">
        <f aca="false">IF(AF181="","","RANDOM")</f>
        <v/>
      </c>
      <c r="AM181" s="103"/>
      <c r="AN181" s="107" t="str">
        <f aca="false">IF(B181="","",B181)</f>
        <v/>
      </c>
      <c r="AO181" s="100" t="str">
        <f aca="false">IF(C181="","",C181)</f>
        <v/>
      </c>
      <c r="AP181" s="100" t="str">
        <f aca="false">IF(E181="","",E181)</f>
        <v/>
      </c>
      <c r="AQ181" s="100" t="str">
        <f aca="false">IF(F181="","",F181)</f>
        <v/>
      </c>
      <c r="AR181" s="100" t="str">
        <f aca="false">IF(N181="","",N181)</f>
        <v/>
      </c>
      <c r="AS181" s="100" t="str">
        <f aca="false">IF(G181="","",IF(ISNUMBER(SEARCH("rotenone",G181)),"Rotenone",IF(ISNUMBER(SEARCH("standard",G181)),"Standard", G181) ))</f>
        <v/>
      </c>
    </row>
    <row collapsed="false" customFormat="false" customHeight="false" hidden="false" ht="14" outlineLevel="0" r="182">
      <c r="A182" s="99"/>
      <c r="B182" s="99"/>
      <c r="C182" s="99"/>
      <c r="D182" s="99"/>
      <c r="F182" s="101"/>
      <c r="G182" s="102"/>
      <c r="H182" s="99"/>
      <c r="I182" s="100" t="str">
        <f aca="false">IF($H182="none",0,"")</f>
        <v/>
      </c>
      <c r="J182" s="103"/>
      <c r="K182" s="107"/>
      <c r="L182" s="99"/>
      <c r="M182" s="100" t="str">
        <f aca="false">IF(L182="","","MGED Ontology")</f>
        <v/>
      </c>
      <c r="N182" s="100" t="str">
        <f aca="false">IF($L182="whole_organism","all","")</f>
        <v/>
      </c>
      <c r="O182" s="99"/>
      <c r="P182" s="104"/>
      <c r="Q182" s="105"/>
      <c r="R182" s="102"/>
      <c r="V182" s="99"/>
      <c r="X182" s="99"/>
      <c r="Z182" s="100" t="str">
        <f aca="false">IF(Y182="","","total_RNA")</f>
        <v/>
      </c>
      <c r="AA182" s="100" t="str">
        <f aca="false">IF(Z182="","","MGED Ontology")</f>
        <v/>
      </c>
      <c r="AB182" s="104"/>
      <c r="AC182" s="105"/>
      <c r="AD182" s="106"/>
      <c r="AE182" s="107"/>
      <c r="AG182" s="100" t="str">
        <f aca="false">IF(AF182="","","high_throughput_sequencing")</f>
        <v/>
      </c>
      <c r="AH182" s="100" t="str">
        <f aca="false">IF(AF182="","","NON GENOMIC")</f>
        <v/>
      </c>
      <c r="AI182" s="100" t="str">
        <f aca="false">IF(AF182="","","polyA")</f>
        <v/>
      </c>
      <c r="AJ182" s="100" t="str">
        <f aca="false">IF(AF182="","","RANDOM")</f>
        <v/>
      </c>
      <c r="AM182" s="103"/>
      <c r="AN182" s="107" t="str">
        <f aca="false">IF(B182="","",B182)</f>
        <v/>
      </c>
      <c r="AO182" s="100" t="str">
        <f aca="false">IF(C182="","",C182)</f>
        <v/>
      </c>
      <c r="AP182" s="100" t="str">
        <f aca="false">IF(E182="","",E182)</f>
        <v/>
      </c>
      <c r="AQ182" s="100" t="str">
        <f aca="false">IF(F182="","",F182)</f>
        <v/>
      </c>
      <c r="AR182" s="100" t="str">
        <f aca="false">IF(N182="","",N182)</f>
        <v/>
      </c>
      <c r="AS182" s="100" t="str">
        <f aca="false">IF(G182="","",IF(ISNUMBER(SEARCH("rotenone",G182)),"Rotenone",IF(ISNUMBER(SEARCH("standard",G182)),"Standard", G182) ))</f>
        <v/>
      </c>
    </row>
    <row collapsed="false" customFormat="false" customHeight="false" hidden="false" ht="14" outlineLevel="0" r="183">
      <c r="A183" s="99"/>
      <c r="B183" s="99"/>
      <c r="C183" s="99"/>
      <c r="D183" s="99"/>
      <c r="F183" s="101"/>
      <c r="G183" s="102"/>
      <c r="H183" s="99"/>
      <c r="I183" s="100" t="str">
        <f aca="false">IF($H183="none",0,"")</f>
        <v/>
      </c>
      <c r="J183" s="103"/>
      <c r="K183" s="107"/>
      <c r="L183" s="99"/>
      <c r="M183" s="100" t="str">
        <f aca="false">IF(L183="","","MGED Ontology")</f>
        <v/>
      </c>
      <c r="N183" s="100" t="str">
        <f aca="false">IF($L183="whole_organism","all","")</f>
        <v/>
      </c>
      <c r="O183" s="99"/>
      <c r="P183" s="104"/>
      <c r="Q183" s="105"/>
      <c r="R183" s="102"/>
      <c r="V183" s="99"/>
      <c r="X183" s="99"/>
      <c r="Z183" s="100" t="str">
        <f aca="false">IF(Y183="","","total_RNA")</f>
        <v/>
      </c>
      <c r="AA183" s="100" t="str">
        <f aca="false">IF(Z183="","","MGED Ontology")</f>
        <v/>
      </c>
      <c r="AB183" s="104"/>
      <c r="AC183" s="105"/>
      <c r="AD183" s="106"/>
      <c r="AE183" s="107"/>
      <c r="AG183" s="100" t="str">
        <f aca="false">IF(AF183="","","high_throughput_sequencing")</f>
        <v/>
      </c>
      <c r="AH183" s="100" t="str">
        <f aca="false">IF(AF183="","","NON GENOMIC")</f>
        <v/>
      </c>
      <c r="AI183" s="100" t="str">
        <f aca="false">IF(AF183="","","polyA")</f>
        <v/>
      </c>
      <c r="AJ183" s="100" t="str">
        <f aca="false">IF(AF183="","","RANDOM")</f>
        <v/>
      </c>
      <c r="AM183" s="103"/>
      <c r="AN183" s="107" t="str">
        <f aca="false">IF(B183="","",B183)</f>
        <v/>
      </c>
      <c r="AO183" s="100" t="str">
        <f aca="false">IF(C183="","",C183)</f>
        <v/>
      </c>
      <c r="AP183" s="100" t="str">
        <f aca="false">IF(E183="","",E183)</f>
        <v/>
      </c>
      <c r="AQ183" s="100" t="str">
        <f aca="false">IF(F183="","",F183)</f>
        <v/>
      </c>
      <c r="AR183" s="100" t="str">
        <f aca="false">IF(N183="","",N183)</f>
        <v/>
      </c>
      <c r="AS183" s="100" t="str">
        <f aca="false">IF(G183="","",IF(ISNUMBER(SEARCH("rotenone",G183)),"Rotenone",IF(ISNUMBER(SEARCH("standard",G183)),"Standard", G183) ))</f>
        <v/>
      </c>
    </row>
    <row collapsed="false" customFormat="false" customHeight="false" hidden="false" ht="14" outlineLevel="0" r="184">
      <c r="A184" s="99"/>
      <c r="B184" s="99"/>
      <c r="C184" s="99"/>
      <c r="D184" s="99"/>
      <c r="F184" s="101"/>
      <c r="G184" s="102"/>
      <c r="H184" s="99"/>
      <c r="I184" s="100" t="str">
        <f aca="false">IF($H184="none",0,"")</f>
        <v/>
      </c>
      <c r="J184" s="103"/>
      <c r="K184" s="107"/>
      <c r="L184" s="99"/>
      <c r="M184" s="100" t="str">
        <f aca="false">IF(L184="","","MGED Ontology")</f>
        <v/>
      </c>
      <c r="N184" s="100" t="str">
        <f aca="false">IF($L184="whole_organism","all","")</f>
        <v/>
      </c>
      <c r="O184" s="99"/>
      <c r="P184" s="104"/>
      <c r="Q184" s="105"/>
      <c r="R184" s="102"/>
      <c r="V184" s="99"/>
      <c r="X184" s="99"/>
      <c r="Z184" s="100" t="str">
        <f aca="false">IF(Y184="","","total_RNA")</f>
        <v/>
      </c>
      <c r="AA184" s="100" t="str">
        <f aca="false">IF(Z184="","","MGED Ontology")</f>
        <v/>
      </c>
      <c r="AB184" s="104"/>
      <c r="AC184" s="105"/>
      <c r="AD184" s="106"/>
      <c r="AE184" s="107"/>
      <c r="AG184" s="100" t="str">
        <f aca="false">IF(AF184="","","high_throughput_sequencing")</f>
        <v/>
      </c>
      <c r="AH184" s="100" t="str">
        <f aca="false">IF(AF184="","","NON GENOMIC")</f>
        <v/>
      </c>
      <c r="AI184" s="100" t="str">
        <f aca="false">IF(AF184="","","polyA")</f>
        <v/>
      </c>
      <c r="AJ184" s="100" t="str">
        <f aca="false">IF(AF184="","","RANDOM")</f>
        <v/>
      </c>
      <c r="AM184" s="103"/>
      <c r="AN184" s="107" t="str">
        <f aca="false">IF(B184="","",B184)</f>
        <v/>
      </c>
      <c r="AO184" s="100" t="str">
        <f aca="false">IF(C184="","",C184)</f>
        <v/>
      </c>
      <c r="AP184" s="100" t="str">
        <f aca="false">IF(E184="","",E184)</f>
        <v/>
      </c>
      <c r="AQ184" s="100" t="str">
        <f aca="false">IF(F184="","",F184)</f>
        <v/>
      </c>
      <c r="AR184" s="100" t="str">
        <f aca="false">IF(N184="","",N184)</f>
        <v/>
      </c>
      <c r="AS184" s="100" t="str">
        <f aca="false">IF(G184="","",IF(ISNUMBER(SEARCH("rotenone",G184)),"Rotenone",IF(ISNUMBER(SEARCH("standard",G184)),"Standard", G184) ))</f>
        <v/>
      </c>
    </row>
    <row collapsed="false" customFormat="false" customHeight="false" hidden="false" ht="14" outlineLevel="0" r="185">
      <c r="A185" s="99"/>
      <c r="B185" s="99"/>
      <c r="C185" s="99"/>
      <c r="D185" s="99"/>
      <c r="F185" s="101"/>
      <c r="G185" s="102"/>
      <c r="H185" s="99"/>
      <c r="I185" s="100" t="str">
        <f aca="false">IF($H185="none",0,"")</f>
        <v/>
      </c>
      <c r="J185" s="103"/>
      <c r="K185" s="107"/>
      <c r="L185" s="99"/>
      <c r="M185" s="100" t="str">
        <f aca="false">IF(L185="","","MGED Ontology")</f>
        <v/>
      </c>
      <c r="N185" s="100" t="str">
        <f aca="false">IF($L185="whole_organism","all","")</f>
        <v/>
      </c>
      <c r="O185" s="99"/>
      <c r="P185" s="104"/>
      <c r="Q185" s="105"/>
      <c r="R185" s="102"/>
      <c r="V185" s="99"/>
      <c r="X185" s="99"/>
      <c r="Z185" s="100" t="str">
        <f aca="false">IF(Y185="","","total_RNA")</f>
        <v/>
      </c>
      <c r="AA185" s="100" t="str">
        <f aca="false">IF(Z185="","","MGED Ontology")</f>
        <v/>
      </c>
      <c r="AB185" s="104"/>
      <c r="AC185" s="105"/>
      <c r="AD185" s="106"/>
      <c r="AE185" s="107"/>
      <c r="AG185" s="100" t="str">
        <f aca="false">IF(AF185="","","high_throughput_sequencing")</f>
        <v/>
      </c>
      <c r="AH185" s="100" t="str">
        <f aca="false">IF(AF185="","","NON GENOMIC")</f>
        <v/>
      </c>
      <c r="AI185" s="100" t="str">
        <f aca="false">IF(AF185="","","polyA")</f>
        <v/>
      </c>
      <c r="AJ185" s="100" t="str">
        <f aca="false">IF(AF185="","","RANDOM")</f>
        <v/>
      </c>
      <c r="AM185" s="103"/>
      <c r="AN185" s="107" t="str">
        <f aca="false">IF(B185="","",B185)</f>
        <v/>
      </c>
      <c r="AO185" s="100" t="str">
        <f aca="false">IF(C185="","",C185)</f>
        <v/>
      </c>
      <c r="AP185" s="100" t="str">
        <f aca="false">IF(E185="","",E185)</f>
        <v/>
      </c>
      <c r="AQ185" s="100" t="str">
        <f aca="false">IF(F185="","",F185)</f>
        <v/>
      </c>
      <c r="AR185" s="100" t="str">
        <f aca="false">IF(N185="","",N185)</f>
        <v/>
      </c>
      <c r="AS185" s="100" t="str">
        <f aca="false">IF(G185="","",IF(ISNUMBER(SEARCH("rotenone",G185)),"Rotenone",IF(ISNUMBER(SEARCH("standard",G185)),"Standard", G185) ))</f>
        <v/>
      </c>
    </row>
    <row collapsed="false" customFormat="false" customHeight="false" hidden="false" ht="14" outlineLevel="0" r="186">
      <c r="A186" s="99"/>
      <c r="B186" s="99"/>
      <c r="C186" s="99"/>
      <c r="D186" s="99"/>
      <c r="F186" s="101"/>
      <c r="G186" s="102"/>
      <c r="H186" s="99"/>
      <c r="I186" s="100" t="str">
        <f aca="false">IF($H186="none",0,"")</f>
        <v/>
      </c>
      <c r="J186" s="103"/>
      <c r="K186" s="107"/>
      <c r="L186" s="99"/>
      <c r="M186" s="100" t="str">
        <f aca="false">IF(L186="","","MGED Ontology")</f>
        <v/>
      </c>
      <c r="N186" s="100" t="str">
        <f aca="false">IF($L186="whole_organism","all","")</f>
        <v/>
      </c>
      <c r="O186" s="99"/>
      <c r="P186" s="104"/>
      <c r="Q186" s="105"/>
      <c r="R186" s="102"/>
      <c r="V186" s="99"/>
      <c r="X186" s="99"/>
      <c r="Z186" s="100" t="str">
        <f aca="false">IF(Y186="","","total_RNA")</f>
        <v/>
      </c>
      <c r="AA186" s="100" t="str">
        <f aca="false">IF(Z186="","","MGED Ontology")</f>
        <v/>
      </c>
      <c r="AB186" s="104"/>
      <c r="AC186" s="105"/>
      <c r="AD186" s="106"/>
      <c r="AE186" s="107"/>
      <c r="AG186" s="100" t="str">
        <f aca="false">IF(AF186="","","high_throughput_sequencing")</f>
        <v/>
      </c>
      <c r="AH186" s="100" t="str">
        <f aca="false">IF(AF186="","","NON GENOMIC")</f>
        <v/>
      </c>
      <c r="AI186" s="100" t="str">
        <f aca="false">IF(AF186="","","polyA")</f>
        <v/>
      </c>
      <c r="AJ186" s="100" t="str">
        <f aca="false">IF(AF186="","","RANDOM")</f>
        <v/>
      </c>
      <c r="AM186" s="103"/>
      <c r="AN186" s="107" t="str">
        <f aca="false">IF(B186="","",B186)</f>
        <v/>
      </c>
      <c r="AO186" s="100" t="str">
        <f aca="false">IF(C186="","",C186)</f>
        <v/>
      </c>
      <c r="AP186" s="100" t="str">
        <f aca="false">IF(E186="","",E186)</f>
        <v/>
      </c>
      <c r="AQ186" s="100" t="str">
        <f aca="false">IF(F186="","",F186)</f>
        <v/>
      </c>
      <c r="AR186" s="100" t="str">
        <f aca="false">IF(N186="","",N186)</f>
        <v/>
      </c>
      <c r="AS186" s="100" t="str">
        <f aca="false">IF(G186="","",IF(ISNUMBER(SEARCH("rotenone",G186)),"Rotenone",IF(ISNUMBER(SEARCH("standard",G186)),"Standard", G186) ))</f>
        <v/>
      </c>
    </row>
    <row collapsed="false" customFormat="false" customHeight="false" hidden="false" ht="14" outlineLevel="0" r="187">
      <c r="A187" s="99"/>
      <c r="B187" s="99"/>
      <c r="C187" s="99"/>
      <c r="D187" s="99"/>
      <c r="F187" s="101"/>
      <c r="G187" s="102"/>
      <c r="H187" s="99"/>
      <c r="I187" s="100" t="str">
        <f aca="false">IF($H187="none",0,"")</f>
        <v/>
      </c>
      <c r="J187" s="103"/>
      <c r="K187" s="107"/>
      <c r="L187" s="99"/>
      <c r="M187" s="100" t="str">
        <f aca="false">IF(L187="","","MGED Ontology")</f>
        <v/>
      </c>
      <c r="N187" s="100" t="str">
        <f aca="false">IF($L187="whole_organism","all","")</f>
        <v/>
      </c>
      <c r="O187" s="99"/>
      <c r="P187" s="104"/>
      <c r="Q187" s="105"/>
      <c r="R187" s="102"/>
      <c r="V187" s="99"/>
      <c r="X187" s="99"/>
      <c r="Z187" s="100" t="str">
        <f aca="false">IF(Y187="","","total_RNA")</f>
        <v/>
      </c>
      <c r="AA187" s="100" t="str">
        <f aca="false">IF(Z187="","","MGED Ontology")</f>
        <v/>
      </c>
      <c r="AB187" s="104"/>
      <c r="AC187" s="105"/>
      <c r="AD187" s="106"/>
      <c r="AE187" s="107"/>
      <c r="AG187" s="100" t="str">
        <f aca="false">IF(AF187="","","high_throughput_sequencing")</f>
        <v/>
      </c>
      <c r="AH187" s="100" t="str">
        <f aca="false">IF(AF187="","","NON GENOMIC")</f>
        <v/>
      </c>
      <c r="AI187" s="100" t="str">
        <f aca="false">IF(AF187="","","polyA")</f>
        <v/>
      </c>
      <c r="AJ187" s="100" t="str">
        <f aca="false">IF(AF187="","","RANDOM")</f>
        <v/>
      </c>
      <c r="AM187" s="103"/>
      <c r="AN187" s="107" t="str">
        <f aca="false">IF(B187="","",B187)</f>
        <v/>
      </c>
      <c r="AO187" s="100" t="str">
        <f aca="false">IF(C187="","",C187)</f>
        <v/>
      </c>
      <c r="AP187" s="100" t="str">
        <f aca="false">IF(E187="","",E187)</f>
        <v/>
      </c>
      <c r="AQ187" s="100" t="str">
        <f aca="false">IF(F187="","",F187)</f>
        <v/>
      </c>
      <c r="AR187" s="100" t="str">
        <f aca="false">IF(N187="","",N187)</f>
        <v/>
      </c>
      <c r="AS187" s="100" t="str">
        <f aca="false">IF(G187="","",IF(ISNUMBER(SEARCH("rotenone",G187)),"Rotenone",IF(ISNUMBER(SEARCH("standard",G187)),"Standard", G187) ))</f>
        <v/>
      </c>
    </row>
    <row collapsed="false" customFormat="false" customHeight="false" hidden="false" ht="14" outlineLevel="0" r="188">
      <c r="A188" s="99"/>
      <c r="B188" s="99"/>
      <c r="C188" s="99"/>
      <c r="D188" s="99"/>
      <c r="F188" s="101"/>
      <c r="G188" s="102"/>
      <c r="H188" s="99"/>
      <c r="I188" s="100" t="str">
        <f aca="false">IF($H188="none",0,"")</f>
        <v/>
      </c>
      <c r="J188" s="103"/>
      <c r="K188" s="107"/>
      <c r="L188" s="99"/>
      <c r="M188" s="100" t="str">
        <f aca="false">IF(L188="","","MGED Ontology")</f>
        <v/>
      </c>
      <c r="N188" s="100" t="str">
        <f aca="false">IF($L188="whole_organism","all","")</f>
        <v/>
      </c>
      <c r="O188" s="99"/>
      <c r="P188" s="104"/>
      <c r="Q188" s="105"/>
      <c r="R188" s="102"/>
      <c r="V188" s="99"/>
      <c r="X188" s="99"/>
      <c r="Z188" s="100" t="str">
        <f aca="false">IF(Y188="","","total_RNA")</f>
        <v/>
      </c>
      <c r="AA188" s="100" t="str">
        <f aca="false">IF(Z188="","","MGED Ontology")</f>
        <v/>
      </c>
      <c r="AB188" s="104"/>
      <c r="AC188" s="105"/>
      <c r="AD188" s="106"/>
      <c r="AE188" s="107"/>
      <c r="AG188" s="100" t="str">
        <f aca="false">IF(AF188="","","high_throughput_sequencing")</f>
        <v/>
      </c>
      <c r="AH188" s="100" t="str">
        <f aca="false">IF(AF188="","","NON GENOMIC")</f>
        <v/>
      </c>
      <c r="AI188" s="100" t="str">
        <f aca="false">IF(AF188="","","polyA")</f>
        <v/>
      </c>
      <c r="AJ188" s="100" t="str">
        <f aca="false">IF(AF188="","","RANDOM")</f>
        <v/>
      </c>
      <c r="AM188" s="103"/>
      <c r="AN188" s="107" t="str">
        <f aca="false">IF(B188="","",B188)</f>
        <v/>
      </c>
      <c r="AO188" s="100" t="str">
        <f aca="false">IF(C188="","",C188)</f>
        <v/>
      </c>
      <c r="AP188" s="100" t="str">
        <f aca="false">IF(E188="","",E188)</f>
        <v/>
      </c>
      <c r="AQ188" s="100" t="str">
        <f aca="false">IF(F188="","",F188)</f>
        <v/>
      </c>
      <c r="AR188" s="100" t="str">
        <f aca="false">IF(N188="","",N188)</f>
        <v/>
      </c>
      <c r="AS188" s="100" t="str">
        <f aca="false">IF(G188="","",IF(ISNUMBER(SEARCH("rotenone",G188)),"Rotenone",IF(ISNUMBER(SEARCH("standard",G188)),"Standard", G188) ))</f>
        <v/>
      </c>
    </row>
    <row collapsed="false" customFormat="false" customHeight="false" hidden="false" ht="14" outlineLevel="0" r="189">
      <c r="A189" s="99"/>
      <c r="B189" s="99"/>
      <c r="C189" s="99"/>
      <c r="D189" s="99"/>
      <c r="F189" s="101"/>
      <c r="G189" s="102"/>
      <c r="H189" s="99"/>
      <c r="I189" s="100" t="str">
        <f aca="false">IF($H189="none",0,"")</f>
        <v/>
      </c>
      <c r="J189" s="103"/>
      <c r="K189" s="107"/>
      <c r="L189" s="99"/>
      <c r="M189" s="100" t="str">
        <f aca="false">IF(L189="","","MGED Ontology")</f>
        <v/>
      </c>
      <c r="N189" s="100" t="str">
        <f aca="false">IF($L189="whole_organism","all","")</f>
        <v/>
      </c>
      <c r="O189" s="99"/>
      <c r="P189" s="104"/>
      <c r="Q189" s="105"/>
      <c r="R189" s="102"/>
      <c r="V189" s="99"/>
      <c r="X189" s="99"/>
      <c r="Z189" s="100" t="str">
        <f aca="false">IF(Y189="","","total_RNA")</f>
        <v/>
      </c>
      <c r="AA189" s="100" t="str">
        <f aca="false">IF(Z189="","","MGED Ontology")</f>
        <v/>
      </c>
      <c r="AB189" s="104"/>
      <c r="AC189" s="105"/>
      <c r="AD189" s="106"/>
      <c r="AE189" s="107"/>
      <c r="AG189" s="100" t="str">
        <f aca="false">IF(AF189="","","high_throughput_sequencing")</f>
        <v/>
      </c>
      <c r="AH189" s="100" t="str">
        <f aca="false">IF(AF189="","","NON GENOMIC")</f>
        <v/>
      </c>
      <c r="AI189" s="100" t="str">
        <f aca="false">IF(AF189="","","polyA")</f>
        <v/>
      </c>
      <c r="AJ189" s="100" t="str">
        <f aca="false">IF(AF189="","","RANDOM")</f>
        <v/>
      </c>
      <c r="AM189" s="103"/>
      <c r="AN189" s="107" t="str">
        <f aca="false">IF(B189="","",B189)</f>
        <v/>
      </c>
      <c r="AO189" s="100" t="str">
        <f aca="false">IF(C189="","",C189)</f>
        <v/>
      </c>
      <c r="AP189" s="100" t="str">
        <f aca="false">IF(E189="","",E189)</f>
        <v/>
      </c>
      <c r="AQ189" s="100" t="str">
        <f aca="false">IF(F189="","",F189)</f>
        <v/>
      </c>
      <c r="AR189" s="100" t="str">
        <f aca="false">IF(N189="","",N189)</f>
        <v/>
      </c>
      <c r="AS189" s="100" t="str">
        <f aca="false">IF(G189="","",IF(ISNUMBER(SEARCH("rotenone",G189)),"Rotenone",IF(ISNUMBER(SEARCH("standard",G189)),"Standard", G189) ))</f>
        <v/>
      </c>
    </row>
    <row collapsed="false" customFormat="false" customHeight="false" hidden="false" ht="14" outlineLevel="0" r="190">
      <c r="A190" s="99"/>
      <c r="B190" s="99"/>
      <c r="C190" s="99"/>
      <c r="D190" s="99"/>
      <c r="F190" s="101"/>
      <c r="G190" s="102"/>
      <c r="H190" s="99"/>
      <c r="I190" s="100" t="str">
        <f aca="false">IF($H190="none",0,"")</f>
        <v/>
      </c>
      <c r="J190" s="103"/>
      <c r="K190" s="107"/>
      <c r="L190" s="99"/>
      <c r="M190" s="100" t="str">
        <f aca="false">IF(L190="","","MGED Ontology")</f>
        <v/>
      </c>
      <c r="N190" s="100" t="str">
        <f aca="false">IF($L190="whole_organism","all","")</f>
        <v/>
      </c>
      <c r="O190" s="99"/>
      <c r="P190" s="104"/>
      <c r="Q190" s="105"/>
      <c r="R190" s="102"/>
      <c r="V190" s="99"/>
      <c r="X190" s="99"/>
      <c r="Z190" s="100" t="str">
        <f aca="false">IF(Y190="","","total_RNA")</f>
        <v/>
      </c>
      <c r="AA190" s="100" t="str">
        <f aca="false">IF(Z190="","","MGED Ontology")</f>
        <v/>
      </c>
      <c r="AB190" s="104"/>
      <c r="AC190" s="105"/>
      <c r="AD190" s="106"/>
      <c r="AE190" s="107"/>
      <c r="AG190" s="100" t="str">
        <f aca="false">IF(AF190="","","high_throughput_sequencing")</f>
        <v/>
      </c>
      <c r="AH190" s="100" t="str">
        <f aca="false">IF(AF190="","","NON GENOMIC")</f>
        <v/>
      </c>
      <c r="AI190" s="100" t="str">
        <f aca="false">IF(AF190="","","polyA")</f>
        <v/>
      </c>
      <c r="AJ190" s="100" t="str">
        <f aca="false">IF(AF190="","","RANDOM")</f>
        <v/>
      </c>
      <c r="AM190" s="103"/>
      <c r="AN190" s="107" t="str">
        <f aca="false">IF(B190="","",B190)</f>
        <v/>
      </c>
      <c r="AO190" s="100" t="str">
        <f aca="false">IF(C190="","",C190)</f>
        <v/>
      </c>
      <c r="AP190" s="100" t="str">
        <f aca="false">IF(E190="","",E190)</f>
        <v/>
      </c>
      <c r="AQ190" s="100" t="str">
        <f aca="false">IF(F190="","",F190)</f>
        <v/>
      </c>
      <c r="AR190" s="100" t="str">
        <f aca="false">IF(N190="","",N190)</f>
        <v/>
      </c>
      <c r="AS190" s="100" t="str">
        <f aca="false">IF(G190="","",IF(ISNUMBER(SEARCH("rotenone",G190)),"Rotenone",IF(ISNUMBER(SEARCH("standard",G190)),"Standard", G190) ))</f>
        <v/>
      </c>
    </row>
    <row collapsed="false" customFormat="false" customHeight="false" hidden="false" ht="14" outlineLevel="0" r="191">
      <c r="A191" s="99"/>
      <c r="B191" s="99"/>
      <c r="C191" s="99"/>
      <c r="D191" s="99"/>
      <c r="F191" s="101"/>
      <c r="G191" s="102"/>
      <c r="H191" s="99"/>
      <c r="I191" s="100" t="str">
        <f aca="false">IF($H191="none",0,"")</f>
        <v/>
      </c>
      <c r="J191" s="103"/>
      <c r="K191" s="107"/>
      <c r="L191" s="99"/>
      <c r="M191" s="100" t="str">
        <f aca="false">IF(L191="","","MGED Ontology")</f>
        <v/>
      </c>
      <c r="N191" s="100" t="str">
        <f aca="false">IF($L191="whole_organism","all","")</f>
        <v/>
      </c>
      <c r="O191" s="99"/>
      <c r="P191" s="104"/>
      <c r="Q191" s="105"/>
      <c r="R191" s="102"/>
      <c r="V191" s="99"/>
      <c r="X191" s="99"/>
      <c r="Z191" s="100" t="str">
        <f aca="false">IF(Y191="","","total_RNA")</f>
        <v/>
      </c>
      <c r="AA191" s="100" t="str">
        <f aca="false">IF(Z191="","","MGED Ontology")</f>
        <v/>
      </c>
      <c r="AB191" s="104"/>
      <c r="AC191" s="105"/>
      <c r="AD191" s="106"/>
      <c r="AE191" s="107"/>
      <c r="AG191" s="100" t="str">
        <f aca="false">IF(AF191="","","high_throughput_sequencing")</f>
        <v/>
      </c>
      <c r="AH191" s="100" t="str">
        <f aca="false">IF(AF191="","","NON GENOMIC")</f>
        <v/>
      </c>
      <c r="AI191" s="100" t="str">
        <f aca="false">IF(AF191="","","polyA")</f>
        <v/>
      </c>
      <c r="AJ191" s="100" t="str">
        <f aca="false">IF(AF191="","","RANDOM")</f>
        <v/>
      </c>
      <c r="AM191" s="103"/>
      <c r="AN191" s="107" t="str">
        <f aca="false">IF(B191="","",B191)</f>
        <v/>
      </c>
      <c r="AO191" s="100" t="str">
        <f aca="false">IF(C191="","",C191)</f>
        <v/>
      </c>
      <c r="AP191" s="100" t="str">
        <f aca="false">IF(E191="","",E191)</f>
        <v/>
      </c>
      <c r="AQ191" s="100" t="str">
        <f aca="false">IF(F191="","",F191)</f>
        <v/>
      </c>
      <c r="AR191" s="100" t="str">
        <f aca="false">IF(N191="","",N191)</f>
        <v/>
      </c>
      <c r="AS191" s="100" t="str">
        <f aca="false">IF(G191="","",IF(ISNUMBER(SEARCH("rotenone",G191)),"Rotenone",IF(ISNUMBER(SEARCH("standard",G191)),"Standard", G191) ))</f>
        <v/>
      </c>
    </row>
    <row collapsed="false" customFormat="false" customHeight="false" hidden="false" ht="14" outlineLevel="0" r="192">
      <c r="A192" s="99"/>
      <c r="B192" s="99"/>
      <c r="C192" s="99"/>
      <c r="D192" s="99"/>
      <c r="F192" s="101"/>
      <c r="G192" s="102"/>
      <c r="H192" s="99"/>
      <c r="I192" s="100" t="str">
        <f aca="false">IF($H192="none",0,"")</f>
        <v/>
      </c>
      <c r="J192" s="103"/>
      <c r="K192" s="107"/>
      <c r="L192" s="99"/>
      <c r="M192" s="100" t="str">
        <f aca="false">IF(L192="","","MGED Ontology")</f>
        <v/>
      </c>
      <c r="N192" s="100" t="str">
        <f aca="false">IF($L192="whole_organism","all","")</f>
        <v/>
      </c>
      <c r="O192" s="99"/>
      <c r="P192" s="104"/>
      <c r="Q192" s="105"/>
      <c r="R192" s="102"/>
      <c r="V192" s="99"/>
      <c r="X192" s="99"/>
      <c r="Z192" s="100" t="str">
        <f aca="false">IF(Y192="","","total_RNA")</f>
        <v/>
      </c>
      <c r="AA192" s="100" t="str">
        <f aca="false">IF(Z192="","","MGED Ontology")</f>
        <v/>
      </c>
      <c r="AB192" s="104"/>
      <c r="AC192" s="105"/>
      <c r="AD192" s="106"/>
      <c r="AE192" s="107"/>
      <c r="AG192" s="100" t="str">
        <f aca="false">IF(AF192="","","high_throughput_sequencing")</f>
        <v/>
      </c>
      <c r="AH192" s="100" t="str">
        <f aca="false">IF(AF192="","","NON GENOMIC")</f>
        <v/>
      </c>
      <c r="AI192" s="100" t="str">
        <f aca="false">IF(AF192="","","polyA")</f>
        <v/>
      </c>
      <c r="AJ192" s="100" t="str">
        <f aca="false">IF(AF192="","","RANDOM")</f>
        <v/>
      </c>
      <c r="AM192" s="103"/>
      <c r="AN192" s="107" t="str">
        <f aca="false">IF(B192="","",B192)</f>
        <v/>
      </c>
      <c r="AO192" s="100" t="str">
        <f aca="false">IF(C192="","",C192)</f>
        <v/>
      </c>
      <c r="AP192" s="100" t="str">
        <f aca="false">IF(E192="","",E192)</f>
        <v/>
      </c>
      <c r="AQ192" s="100" t="str">
        <f aca="false">IF(F192="","",F192)</f>
        <v/>
      </c>
      <c r="AR192" s="100" t="str">
        <f aca="false">IF(N192="","",N192)</f>
        <v/>
      </c>
      <c r="AS192" s="100" t="str">
        <f aca="false">IF(G192="","",IF(ISNUMBER(SEARCH("rotenone",G192)),"Rotenone",IF(ISNUMBER(SEARCH("standard",G192)),"Standard", G192) ))</f>
        <v/>
      </c>
    </row>
    <row collapsed="false" customFormat="false" customHeight="false" hidden="false" ht="14" outlineLevel="0" r="193">
      <c r="A193" s="99"/>
      <c r="B193" s="99"/>
      <c r="C193" s="99"/>
      <c r="D193" s="99"/>
      <c r="F193" s="101"/>
      <c r="G193" s="102"/>
      <c r="H193" s="99"/>
      <c r="I193" s="100" t="str">
        <f aca="false">IF($H193="none",0,"")</f>
        <v/>
      </c>
      <c r="J193" s="103"/>
      <c r="K193" s="107"/>
      <c r="L193" s="99"/>
      <c r="M193" s="100" t="str">
        <f aca="false">IF(L193="","","MGED Ontology")</f>
        <v/>
      </c>
      <c r="N193" s="100" t="str">
        <f aca="false">IF($L193="whole_organism","all","")</f>
        <v/>
      </c>
      <c r="O193" s="99"/>
      <c r="P193" s="104"/>
      <c r="Q193" s="105"/>
      <c r="R193" s="102"/>
      <c r="V193" s="99"/>
      <c r="X193" s="99"/>
      <c r="Z193" s="100" t="str">
        <f aca="false">IF(Y193="","","total_RNA")</f>
        <v/>
      </c>
      <c r="AA193" s="100" t="str">
        <f aca="false">IF(Z193="","","MGED Ontology")</f>
        <v/>
      </c>
      <c r="AB193" s="104"/>
      <c r="AC193" s="105"/>
      <c r="AD193" s="106"/>
      <c r="AE193" s="107"/>
      <c r="AG193" s="100" t="str">
        <f aca="false">IF(AF193="","","high_throughput_sequencing")</f>
        <v/>
      </c>
      <c r="AH193" s="100" t="str">
        <f aca="false">IF(AF193="","","NON GENOMIC")</f>
        <v/>
      </c>
      <c r="AI193" s="100" t="str">
        <f aca="false">IF(AF193="","","polyA")</f>
        <v/>
      </c>
      <c r="AJ193" s="100" t="str">
        <f aca="false">IF(AF193="","","RANDOM")</f>
        <v/>
      </c>
      <c r="AM193" s="103"/>
      <c r="AN193" s="107" t="str">
        <f aca="false">IF(B193="","",B193)</f>
        <v/>
      </c>
      <c r="AO193" s="100" t="str">
        <f aca="false">IF(C193="","",C193)</f>
        <v/>
      </c>
      <c r="AP193" s="100" t="str">
        <f aca="false">IF(E193="","",E193)</f>
        <v/>
      </c>
      <c r="AQ193" s="100" t="str">
        <f aca="false">IF(F193="","",F193)</f>
        <v/>
      </c>
      <c r="AR193" s="100" t="str">
        <f aca="false">IF(N193="","",N193)</f>
        <v/>
      </c>
      <c r="AS193" s="100" t="str">
        <f aca="false">IF(G193="","",IF(ISNUMBER(SEARCH("rotenone",G193)),"Rotenone",IF(ISNUMBER(SEARCH("standard",G193)),"Standard", G193) ))</f>
        <v/>
      </c>
    </row>
    <row collapsed="false" customFormat="false" customHeight="false" hidden="false" ht="14" outlineLevel="0" r="194">
      <c r="A194" s="99"/>
      <c r="B194" s="99"/>
      <c r="C194" s="99"/>
      <c r="D194" s="99"/>
      <c r="F194" s="101"/>
      <c r="G194" s="102"/>
      <c r="H194" s="99"/>
      <c r="I194" s="100" t="str">
        <f aca="false">IF($H194="none",0,"")</f>
        <v/>
      </c>
      <c r="J194" s="103"/>
      <c r="K194" s="107"/>
      <c r="L194" s="99"/>
      <c r="M194" s="100" t="str">
        <f aca="false">IF(L194="","","MGED Ontology")</f>
        <v/>
      </c>
      <c r="N194" s="100" t="str">
        <f aca="false">IF($L194="whole_organism","all","")</f>
        <v/>
      </c>
      <c r="O194" s="99"/>
      <c r="P194" s="104"/>
      <c r="Q194" s="105"/>
      <c r="R194" s="102"/>
      <c r="V194" s="99"/>
      <c r="X194" s="99"/>
      <c r="Z194" s="100" t="str">
        <f aca="false">IF(Y194="","","total_RNA")</f>
        <v/>
      </c>
      <c r="AA194" s="100" t="str">
        <f aca="false">IF(Z194="","","MGED Ontology")</f>
        <v/>
      </c>
      <c r="AB194" s="104"/>
      <c r="AC194" s="105"/>
      <c r="AD194" s="106"/>
      <c r="AE194" s="107"/>
      <c r="AG194" s="100" t="str">
        <f aca="false">IF(AF194="","","high_throughput_sequencing")</f>
        <v/>
      </c>
      <c r="AH194" s="100" t="str">
        <f aca="false">IF(AF194="","","NON GENOMIC")</f>
        <v/>
      </c>
      <c r="AI194" s="100" t="str">
        <f aca="false">IF(AF194="","","polyA")</f>
        <v/>
      </c>
      <c r="AJ194" s="100" t="str">
        <f aca="false">IF(AF194="","","RANDOM")</f>
        <v/>
      </c>
      <c r="AM194" s="103"/>
      <c r="AN194" s="107" t="str">
        <f aca="false">IF(B194="","",B194)</f>
        <v/>
      </c>
      <c r="AO194" s="100" t="str">
        <f aca="false">IF(C194="","",C194)</f>
        <v/>
      </c>
      <c r="AP194" s="100" t="str">
        <f aca="false">IF(E194="","",E194)</f>
        <v/>
      </c>
      <c r="AQ194" s="100" t="str">
        <f aca="false">IF(F194="","",F194)</f>
        <v/>
      </c>
      <c r="AR194" s="100" t="str">
        <f aca="false">IF(N194="","",N194)</f>
        <v/>
      </c>
      <c r="AS194" s="100" t="str">
        <f aca="false">IF(G194="","",IF(ISNUMBER(SEARCH("rotenone",G194)),"Rotenone",IF(ISNUMBER(SEARCH("standard",G194)),"Standard", G194) ))</f>
        <v/>
      </c>
    </row>
    <row collapsed="false" customFormat="false" customHeight="false" hidden="false" ht="14" outlineLevel="0" r="195">
      <c r="A195" s="99"/>
      <c r="B195" s="99"/>
      <c r="C195" s="99"/>
      <c r="D195" s="99"/>
      <c r="F195" s="101"/>
      <c r="G195" s="102"/>
      <c r="H195" s="99"/>
      <c r="I195" s="100" t="str">
        <f aca="false">IF($H195="none",0,"")</f>
        <v/>
      </c>
      <c r="J195" s="103"/>
      <c r="K195" s="107"/>
      <c r="L195" s="99"/>
      <c r="M195" s="100" t="str">
        <f aca="false">IF(L195="","","MGED Ontology")</f>
        <v/>
      </c>
      <c r="N195" s="100" t="str">
        <f aca="false">IF($L195="whole_organism","all","")</f>
        <v/>
      </c>
      <c r="O195" s="99"/>
      <c r="P195" s="104"/>
      <c r="Q195" s="105"/>
      <c r="R195" s="102"/>
      <c r="V195" s="99"/>
      <c r="X195" s="99"/>
      <c r="Z195" s="100" t="str">
        <f aca="false">IF(Y195="","","total_RNA")</f>
        <v/>
      </c>
      <c r="AA195" s="100" t="str">
        <f aca="false">IF(Z195="","","MGED Ontology")</f>
        <v/>
      </c>
      <c r="AB195" s="104"/>
      <c r="AC195" s="105"/>
      <c r="AD195" s="106"/>
      <c r="AE195" s="107"/>
      <c r="AG195" s="100" t="str">
        <f aca="false">IF(AF195="","","high_throughput_sequencing")</f>
        <v/>
      </c>
      <c r="AH195" s="100" t="str">
        <f aca="false">IF(AF195="","","NON GENOMIC")</f>
        <v/>
      </c>
      <c r="AI195" s="100" t="str">
        <f aca="false">IF(AF195="","","polyA")</f>
        <v/>
      </c>
      <c r="AJ195" s="100" t="str">
        <f aca="false">IF(AF195="","","RANDOM")</f>
        <v/>
      </c>
      <c r="AM195" s="103"/>
      <c r="AN195" s="107" t="str">
        <f aca="false">IF(B195="","",B195)</f>
        <v/>
      </c>
      <c r="AO195" s="100" t="str">
        <f aca="false">IF(C195="","",C195)</f>
        <v/>
      </c>
      <c r="AP195" s="100" t="str">
        <f aca="false">IF(E195="","",E195)</f>
        <v/>
      </c>
      <c r="AQ195" s="100" t="str">
        <f aca="false">IF(F195="","",F195)</f>
        <v/>
      </c>
      <c r="AR195" s="100" t="str">
        <f aca="false">IF(N195="","",N195)</f>
        <v/>
      </c>
      <c r="AS195" s="100" t="str">
        <f aca="false">IF(G195="","",IF(ISNUMBER(SEARCH("rotenone",G195)),"Rotenone",IF(ISNUMBER(SEARCH("standard",G195)),"Standard", G195) ))</f>
        <v/>
      </c>
    </row>
    <row collapsed="false" customFormat="false" customHeight="false" hidden="false" ht="14" outlineLevel="0" r="196">
      <c r="A196" s="99"/>
      <c r="B196" s="99"/>
      <c r="C196" s="99"/>
      <c r="D196" s="99"/>
      <c r="F196" s="101"/>
      <c r="G196" s="102"/>
      <c r="H196" s="99"/>
      <c r="I196" s="100" t="str">
        <f aca="false">IF($H196="none",0,"")</f>
        <v/>
      </c>
      <c r="J196" s="103"/>
      <c r="K196" s="107"/>
      <c r="L196" s="99"/>
      <c r="M196" s="100" t="str">
        <f aca="false">IF(L196="","","MGED Ontology")</f>
        <v/>
      </c>
      <c r="N196" s="100" t="str">
        <f aca="false">IF($L196="whole_organism","all","")</f>
        <v/>
      </c>
      <c r="O196" s="99"/>
      <c r="P196" s="104"/>
      <c r="Q196" s="105"/>
      <c r="R196" s="102"/>
      <c r="V196" s="99"/>
      <c r="X196" s="99"/>
      <c r="Z196" s="100" t="str">
        <f aca="false">IF(Y196="","","total_RNA")</f>
        <v/>
      </c>
      <c r="AA196" s="100" t="str">
        <f aca="false">IF(Z196="","","MGED Ontology")</f>
        <v/>
      </c>
      <c r="AB196" s="104"/>
      <c r="AC196" s="105"/>
      <c r="AD196" s="106"/>
      <c r="AE196" s="107"/>
      <c r="AG196" s="100" t="str">
        <f aca="false">IF(AF196="","","high_throughput_sequencing")</f>
        <v/>
      </c>
      <c r="AH196" s="100" t="str">
        <f aca="false">IF(AF196="","","NON GENOMIC")</f>
        <v/>
      </c>
      <c r="AI196" s="100" t="str">
        <f aca="false">IF(AF196="","","polyA")</f>
        <v/>
      </c>
      <c r="AJ196" s="100" t="str">
        <f aca="false">IF(AF196="","","RANDOM")</f>
        <v/>
      </c>
      <c r="AM196" s="103"/>
      <c r="AN196" s="107" t="str">
        <f aca="false">IF(B196="","",B196)</f>
        <v/>
      </c>
      <c r="AO196" s="100" t="str">
        <f aca="false">IF(C196="","",C196)</f>
        <v/>
      </c>
      <c r="AP196" s="100" t="str">
        <f aca="false">IF(E196="","",E196)</f>
        <v/>
      </c>
      <c r="AQ196" s="100" t="str">
        <f aca="false">IF(F196="","",F196)</f>
        <v/>
      </c>
      <c r="AR196" s="100" t="str">
        <f aca="false">IF(N196="","",N196)</f>
        <v/>
      </c>
      <c r="AS196" s="100" t="str">
        <f aca="false">IF(G196="","",IF(ISNUMBER(SEARCH("rotenone",G196)),"Rotenone",IF(ISNUMBER(SEARCH("standard",G196)),"Standard", G196) ))</f>
        <v/>
      </c>
    </row>
    <row collapsed="false" customFormat="false" customHeight="false" hidden="false" ht="14" outlineLevel="0" r="197">
      <c r="A197" s="99"/>
      <c r="B197" s="99"/>
      <c r="C197" s="99"/>
      <c r="D197" s="99"/>
      <c r="F197" s="101"/>
      <c r="G197" s="102"/>
      <c r="H197" s="99"/>
      <c r="I197" s="100" t="str">
        <f aca="false">IF($H197="none",0,"")</f>
        <v/>
      </c>
      <c r="J197" s="103"/>
      <c r="K197" s="107"/>
      <c r="L197" s="99"/>
      <c r="M197" s="100" t="str">
        <f aca="false">IF(L197="","","MGED Ontology")</f>
        <v/>
      </c>
      <c r="N197" s="100" t="str">
        <f aca="false">IF($L197="whole_organism","all","")</f>
        <v/>
      </c>
      <c r="O197" s="99"/>
      <c r="P197" s="104"/>
      <c r="Q197" s="105"/>
      <c r="R197" s="102"/>
      <c r="V197" s="99"/>
      <c r="X197" s="99"/>
      <c r="Z197" s="100" t="str">
        <f aca="false">IF(Y197="","","total_RNA")</f>
        <v/>
      </c>
      <c r="AA197" s="100" t="str">
        <f aca="false">IF(Z197="","","MGED Ontology")</f>
        <v/>
      </c>
      <c r="AB197" s="104"/>
      <c r="AC197" s="105"/>
      <c r="AD197" s="106"/>
      <c r="AE197" s="107"/>
      <c r="AG197" s="100" t="str">
        <f aca="false">IF(AF197="","","high_throughput_sequencing")</f>
        <v/>
      </c>
      <c r="AH197" s="100" t="str">
        <f aca="false">IF(AF197="","","NON GENOMIC")</f>
        <v/>
      </c>
      <c r="AI197" s="100" t="str">
        <f aca="false">IF(AF197="","","polyA")</f>
        <v/>
      </c>
      <c r="AJ197" s="100" t="str">
        <f aca="false">IF(AF197="","","RANDOM")</f>
        <v/>
      </c>
      <c r="AM197" s="103"/>
      <c r="AN197" s="107" t="str">
        <f aca="false">IF(B197="","",B197)</f>
        <v/>
      </c>
      <c r="AO197" s="100" t="str">
        <f aca="false">IF(C197="","",C197)</f>
        <v/>
      </c>
      <c r="AP197" s="100" t="str">
        <f aca="false">IF(E197="","",E197)</f>
        <v/>
      </c>
      <c r="AQ197" s="100" t="str">
        <f aca="false">IF(F197="","",F197)</f>
        <v/>
      </c>
      <c r="AR197" s="100" t="str">
        <f aca="false">IF(N197="","",N197)</f>
        <v/>
      </c>
      <c r="AS197" s="100" t="str">
        <f aca="false">IF(G197="","",IF(ISNUMBER(SEARCH("rotenone",G197)),"Rotenone",IF(ISNUMBER(SEARCH("standard",G197)),"Standard", G197) ))</f>
        <v/>
      </c>
    </row>
    <row collapsed="false" customFormat="false" customHeight="false" hidden="false" ht="14" outlineLevel="0" r="198">
      <c r="A198" s="99"/>
      <c r="B198" s="99"/>
      <c r="C198" s="99"/>
      <c r="D198" s="99"/>
      <c r="F198" s="101"/>
      <c r="G198" s="102"/>
      <c r="H198" s="99"/>
      <c r="I198" s="100" t="str">
        <f aca="false">IF($H198="none",0,"")</f>
        <v/>
      </c>
      <c r="J198" s="103"/>
      <c r="K198" s="107"/>
      <c r="L198" s="99"/>
      <c r="M198" s="100" t="str">
        <f aca="false">IF(L198="","","MGED Ontology")</f>
        <v/>
      </c>
      <c r="N198" s="100" t="str">
        <f aca="false">IF($L198="whole_organism","all","")</f>
        <v/>
      </c>
      <c r="O198" s="99"/>
      <c r="P198" s="104"/>
      <c r="Q198" s="105"/>
      <c r="R198" s="102"/>
      <c r="V198" s="99"/>
      <c r="X198" s="99"/>
      <c r="Z198" s="100" t="str">
        <f aca="false">IF(Y198="","","total_RNA")</f>
        <v/>
      </c>
      <c r="AA198" s="100" t="str">
        <f aca="false">IF(Z198="","","MGED Ontology")</f>
        <v/>
      </c>
      <c r="AB198" s="104"/>
      <c r="AC198" s="105"/>
      <c r="AD198" s="106"/>
      <c r="AE198" s="107"/>
      <c r="AG198" s="100" t="str">
        <f aca="false">IF(AF198="","","high_throughput_sequencing")</f>
        <v/>
      </c>
      <c r="AH198" s="100" t="str">
        <f aca="false">IF(AF198="","","NON GENOMIC")</f>
        <v/>
      </c>
      <c r="AI198" s="100" t="str">
        <f aca="false">IF(AF198="","","polyA")</f>
        <v/>
      </c>
      <c r="AJ198" s="100" t="str">
        <f aca="false">IF(AF198="","","RANDOM")</f>
        <v/>
      </c>
      <c r="AM198" s="103"/>
      <c r="AN198" s="107" t="str">
        <f aca="false">IF(B198="","",B198)</f>
        <v/>
      </c>
      <c r="AO198" s="100" t="str">
        <f aca="false">IF(C198="","",C198)</f>
        <v/>
      </c>
      <c r="AP198" s="100" t="str">
        <f aca="false">IF(E198="","",E198)</f>
        <v/>
      </c>
      <c r="AQ198" s="100" t="str">
        <f aca="false">IF(F198="","",F198)</f>
        <v/>
      </c>
      <c r="AR198" s="100" t="str">
        <f aca="false">IF(N198="","",N198)</f>
        <v/>
      </c>
      <c r="AS198" s="100" t="str">
        <f aca="false">IF(G198="","",IF(ISNUMBER(SEARCH("rotenone",G198)),"Rotenone",IF(ISNUMBER(SEARCH("standard",G198)),"Standard", G198) ))</f>
        <v/>
      </c>
    </row>
    <row collapsed="false" customFormat="false" customHeight="false" hidden="false" ht="14" outlineLevel="0" r="199">
      <c r="A199" s="99"/>
      <c r="B199" s="99"/>
      <c r="C199" s="99"/>
      <c r="D199" s="99"/>
      <c r="F199" s="101"/>
      <c r="G199" s="102"/>
      <c r="H199" s="99"/>
      <c r="I199" s="100" t="str">
        <f aca="false">IF($H199="none",0,"")</f>
        <v/>
      </c>
      <c r="J199" s="103"/>
      <c r="K199" s="107"/>
      <c r="L199" s="99"/>
      <c r="M199" s="100" t="str">
        <f aca="false">IF(L199="","","MGED Ontology")</f>
        <v/>
      </c>
      <c r="N199" s="100" t="str">
        <f aca="false">IF($L199="whole_organism","all","")</f>
        <v/>
      </c>
      <c r="O199" s="99"/>
      <c r="P199" s="104"/>
      <c r="Q199" s="105"/>
      <c r="R199" s="102"/>
      <c r="V199" s="99"/>
      <c r="X199" s="99"/>
      <c r="Z199" s="100" t="str">
        <f aca="false">IF(Y199="","","total_RNA")</f>
        <v/>
      </c>
      <c r="AA199" s="100" t="str">
        <f aca="false">IF(Z199="","","MGED Ontology")</f>
        <v/>
      </c>
      <c r="AB199" s="104"/>
      <c r="AC199" s="105"/>
      <c r="AD199" s="106"/>
      <c r="AE199" s="107"/>
      <c r="AG199" s="100" t="str">
        <f aca="false">IF(AF199="","","high_throughput_sequencing")</f>
        <v/>
      </c>
      <c r="AH199" s="100" t="str">
        <f aca="false">IF(AF199="","","NON GENOMIC")</f>
        <v/>
      </c>
      <c r="AI199" s="100" t="str">
        <f aca="false">IF(AF199="","","polyA")</f>
        <v/>
      </c>
      <c r="AJ199" s="100" t="str">
        <f aca="false">IF(AF199="","","RANDOM")</f>
        <v/>
      </c>
      <c r="AM199" s="103"/>
      <c r="AN199" s="107" t="str">
        <f aca="false">IF(B199="","",B199)</f>
        <v/>
      </c>
      <c r="AO199" s="100" t="str">
        <f aca="false">IF(C199="","",C199)</f>
        <v/>
      </c>
      <c r="AP199" s="100" t="str">
        <f aca="false">IF(E199="","",E199)</f>
        <v/>
      </c>
      <c r="AQ199" s="100" t="str">
        <f aca="false">IF(F199="","",F199)</f>
        <v/>
      </c>
      <c r="AR199" s="100" t="str">
        <f aca="false">IF(N199="","",N199)</f>
        <v/>
      </c>
      <c r="AS199" s="100" t="str">
        <f aca="false">IF(G199="","",IF(ISNUMBER(SEARCH("rotenone",G199)),"Rotenone",IF(ISNUMBER(SEARCH("standard",G199)),"Standard", G199) ))</f>
        <v/>
      </c>
    </row>
    <row collapsed="false" customFormat="false" customHeight="false" hidden="false" ht="14" outlineLevel="0" r="200">
      <c r="A200" s="99"/>
      <c r="B200" s="99"/>
      <c r="C200" s="99"/>
      <c r="D200" s="99"/>
      <c r="F200" s="101"/>
      <c r="G200" s="102"/>
      <c r="H200" s="99"/>
      <c r="I200" s="100" t="str">
        <f aca="false">IF($H200="none",0,"")</f>
        <v/>
      </c>
      <c r="J200" s="103"/>
      <c r="K200" s="107"/>
      <c r="L200" s="99"/>
      <c r="M200" s="100" t="str">
        <f aca="false">IF(L200="","","MGED Ontology")</f>
        <v/>
      </c>
      <c r="N200" s="100" t="str">
        <f aca="false">IF($L200="whole_organism","all","")</f>
        <v/>
      </c>
      <c r="O200" s="99"/>
      <c r="P200" s="104"/>
      <c r="Q200" s="105"/>
      <c r="R200" s="102"/>
      <c r="V200" s="99"/>
      <c r="X200" s="99"/>
      <c r="Z200" s="100" t="str">
        <f aca="false">IF(Y200="","","total_RNA")</f>
        <v/>
      </c>
      <c r="AA200" s="100" t="str">
        <f aca="false">IF(Z200="","","MGED Ontology")</f>
        <v/>
      </c>
      <c r="AB200" s="104"/>
      <c r="AC200" s="105"/>
      <c r="AD200" s="106"/>
      <c r="AE200" s="107"/>
      <c r="AG200" s="100" t="str">
        <f aca="false">IF(AF200="","","high_throughput_sequencing")</f>
        <v/>
      </c>
      <c r="AH200" s="100" t="str">
        <f aca="false">IF(AF200="","","NON GENOMIC")</f>
        <v/>
      </c>
      <c r="AI200" s="100" t="str">
        <f aca="false">IF(AF200="","","polyA")</f>
        <v/>
      </c>
      <c r="AJ200" s="100" t="str">
        <f aca="false">IF(AF200="","","RANDOM")</f>
        <v/>
      </c>
      <c r="AM200" s="103"/>
      <c r="AN200" s="107" t="str">
        <f aca="false">IF(B200="","",B200)</f>
        <v/>
      </c>
      <c r="AO200" s="100" t="str">
        <f aca="false">IF(C200="","",C200)</f>
        <v/>
      </c>
      <c r="AP200" s="100" t="str">
        <f aca="false">IF(E200="","",E200)</f>
        <v/>
      </c>
      <c r="AQ200" s="100" t="str">
        <f aca="false">IF(F200="","",F200)</f>
        <v/>
      </c>
      <c r="AR200" s="100" t="str">
        <f aca="false">IF(N200="","",N200)</f>
        <v/>
      </c>
      <c r="AS200" s="100" t="str">
        <f aca="false">IF(G200="","",IF(ISNUMBER(SEARCH("rotenone",G200)),"Rotenone",IF(ISNUMBER(SEARCH("standard",G200)),"Standard", G200) ))</f>
        <v/>
      </c>
    </row>
    <row collapsed="false" customFormat="false" customHeight="false" hidden="false" ht="14" outlineLevel="0" r="201">
      <c r="A201" s="99"/>
      <c r="B201" s="99"/>
      <c r="C201" s="99"/>
      <c r="D201" s="99"/>
      <c r="F201" s="101"/>
      <c r="G201" s="102"/>
      <c r="H201" s="99"/>
      <c r="I201" s="100" t="str">
        <f aca="false">IF($H201="none",0,"")</f>
        <v/>
      </c>
      <c r="J201" s="103"/>
      <c r="K201" s="107"/>
      <c r="L201" s="99"/>
      <c r="M201" s="100" t="str">
        <f aca="false">IF(L201="","","MGED Ontology")</f>
        <v/>
      </c>
      <c r="N201" s="100" t="str">
        <f aca="false">IF($L201="whole_organism","all","")</f>
        <v/>
      </c>
      <c r="O201" s="99"/>
      <c r="P201" s="104"/>
      <c r="Q201" s="105"/>
      <c r="R201" s="102"/>
      <c r="V201" s="99"/>
      <c r="X201" s="99"/>
      <c r="Z201" s="100" t="str">
        <f aca="false">IF(Y201="","","total_RNA")</f>
        <v/>
      </c>
      <c r="AA201" s="100" t="str">
        <f aca="false">IF(Z201="","","MGED Ontology")</f>
        <v/>
      </c>
      <c r="AB201" s="104"/>
      <c r="AC201" s="105"/>
      <c r="AD201" s="106"/>
      <c r="AE201" s="107"/>
      <c r="AG201" s="100" t="str">
        <f aca="false">IF(AF201="","","high_throughput_sequencing")</f>
        <v/>
      </c>
      <c r="AH201" s="100" t="str">
        <f aca="false">IF(AF201="","","NON GENOMIC")</f>
        <v/>
      </c>
      <c r="AI201" s="100" t="str">
        <f aca="false">IF(AF201="","","polyA")</f>
        <v/>
      </c>
      <c r="AJ201" s="100" t="str">
        <f aca="false">IF(AF201="","","RANDOM")</f>
        <v/>
      </c>
      <c r="AM201" s="103"/>
      <c r="AN201" s="107" t="str">
        <f aca="false">IF(B201="","",B201)</f>
        <v/>
      </c>
      <c r="AO201" s="100" t="str">
        <f aca="false">IF(C201="","",C201)</f>
        <v/>
      </c>
      <c r="AP201" s="100" t="str">
        <f aca="false">IF(E201="","",E201)</f>
        <v/>
      </c>
      <c r="AQ201" s="100" t="str">
        <f aca="false">IF(F201="","",F201)</f>
        <v/>
      </c>
      <c r="AR201" s="100" t="str">
        <f aca="false">IF(N201="","",N201)</f>
        <v/>
      </c>
      <c r="AS201" s="100" t="str">
        <f aca="false">IF(G201="","",IF(ISNUMBER(SEARCH("rotenone",G201)),"Rotenone",IF(ISNUMBER(SEARCH("standard",G201)),"Standard", G201) ))</f>
        <v/>
      </c>
    </row>
    <row collapsed="false" customFormat="false" customHeight="false" hidden="false" ht="14" outlineLevel="0" r="202">
      <c r="A202" s="99"/>
      <c r="B202" s="99"/>
      <c r="C202" s="99"/>
      <c r="D202" s="99"/>
      <c r="F202" s="101"/>
      <c r="G202" s="102"/>
      <c r="H202" s="99"/>
      <c r="I202" s="100" t="str">
        <f aca="false">IF($H202="none",0,"")</f>
        <v/>
      </c>
      <c r="J202" s="103"/>
      <c r="K202" s="107"/>
      <c r="L202" s="99"/>
      <c r="M202" s="100" t="str">
        <f aca="false">IF(L202="","","MGED Ontology")</f>
        <v/>
      </c>
      <c r="N202" s="100" t="str">
        <f aca="false">IF($L202="whole_organism","all","")</f>
        <v/>
      </c>
      <c r="O202" s="99"/>
      <c r="P202" s="104"/>
      <c r="Q202" s="105"/>
      <c r="R202" s="102"/>
      <c r="V202" s="99"/>
      <c r="X202" s="99"/>
      <c r="Z202" s="100" t="str">
        <f aca="false">IF(Y202="","","total_RNA")</f>
        <v/>
      </c>
      <c r="AA202" s="100" t="str">
        <f aca="false">IF(Z202="","","MGED Ontology")</f>
        <v/>
      </c>
      <c r="AB202" s="104"/>
      <c r="AC202" s="105"/>
      <c r="AD202" s="106"/>
      <c r="AE202" s="107"/>
      <c r="AG202" s="100" t="str">
        <f aca="false">IF(AF202="","","high_throughput_sequencing")</f>
        <v/>
      </c>
      <c r="AH202" s="100" t="str">
        <f aca="false">IF(AF202="","","NON GENOMIC")</f>
        <v/>
      </c>
      <c r="AI202" s="100" t="str">
        <f aca="false">IF(AF202="","","polyA")</f>
        <v/>
      </c>
      <c r="AJ202" s="100" t="str">
        <f aca="false">IF(AF202="","","RANDOM")</f>
        <v/>
      </c>
      <c r="AM202" s="103"/>
      <c r="AN202" s="107" t="str">
        <f aca="false">IF(B202="","",B202)</f>
        <v/>
      </c>
      <c r="AO202" s="100" t="str">
        <f aca="false">IF(C202="","",C202)</f>
        <v/>
      </c>
      <c r="AP202" s="100" t="str">
        <f aca="false">IF(E202="","",E202)</f>
        <v/>
      </c>
      <c r="AQ202" s="100" t="str">
        <f aca="false">IF(F202="","",F202)</f>
        <v/>
      </c>
      <c r="AR202" s="100" t="str">
        <f aca="false">IF(N202="","",N202)</f>
        <v/>
      </c>
      <c r="AS202" s="100" t="str">
        <f aca="false">IF(G202="","",IF(ISNUMBER(SEARCH("rotenone",G202)),"Rotenone",IF(ISNUMBER(SEARCH("standard",G202)),"Standard", G202) ))</f>
        <v/>
      </c>
    </row>
    <row collapsed="false" customFormat="false" customHeight="false" hidden="false" ht="14" outlineLevel="0" r="203">
      <c r="A203" s="99"/>
      <c r="B203" s="99"/>
      <c r="C203" s="99"/>
      <c r="D203" s="99"/>
      <c r="F203" s="101"/>
      <c r="G203" s="102"/>
      <c r="H203" s="99"/>
      <c r="I203" s="100" t="str">
        <f aca="false">IF($H203="none",0,"")</f>
        <v/>
      </c>
      <c r="J203" s="103"/>
      <c r="K203" s="107"/>
      <c r="L203" s="99"/>
      <c r="M203" s="100" t="str">
        <f aca="false">IF(L203="","","MGED Ontology")</f>
        <v/>
      </c>
      <c r="N203" s="100" t="str">
        <f aca="false">IF($L203="whole_organism","all","")</f>
        <v/>
      </c>
      <c r="O203" s="99"/>
      <c r="P203" s="104"/>
      <c r="Q203" s="105"/>
      <c r="R203" s="102"/>
      <c r="V203" s="99"/>
      <c r="X203" s="99"/>
      <c r="Z203" s="100" t="str">
        <f aca="false">IF(Y203="","","total_RNA")</f>
        <v/>
      </c>
      <c r="AA203" s="100" t="str">
        <f aca="false">IF(Z203="","","MGED Ontology")</f>
        <v/>
      </c>
      <c r="AB203" s="104"/>
      <c r="AC203" s="105"/>
      <c r="AD203" s="106"/>
      <c r="AE203" s="107"/>
      <c r="AG203" s="100" t="str">
        <f aca="false">IF(AF203="","","high_throughput_sequencing")</f>
        <v/>
      </c>
      <c r="AH203" s="100" t="str">
        <f aca="false">IF(AF203="","","NON GENOMIC")</f>
        <v/>
      </c>
      <c r="AI203" s="100" t="str">
        <f aca="false">IF(AF203="","","polyA")</f>
        <v/>
      </c>
      <c r="AJ203" s="100" t="str">
        <f aca="false">IF(AF203="","","RANDOM")</f>
        <v/>
      </c>
      <c r="AM203" s="103"/>
      <c r="AN203" s="107" t="str">
        <f aca="false">IF(B203="","",B203)</f>
        <v/>
      </c>
      <c r="AO203" s="100" t="str">
        <f aca="false">IF(C203="","",C203)</f>
        <v/>
      </c>
      <c r="AP203" s="100" t="str">
        <f aca="false">IF(E203="","",E203)</f>
        <v/>
      </c>
      <c r="AQ203" s="100" t="str">
        <f aca="false">IF(F203="","",F203)</f>
        <v/>
      </c>
      <c r="AR203" s="100" t="str">
        <f aca="false">IF(N203="","",N203)</f>
        <v/>
      </c>
      <c r="AS203" s="100" t="str">
        <f aca="false">IF(G203="","",IF(ISNUMBER(SEARCH("rotenone",G203)),"Rotenone",IF(ISNUMBER(SEARCH("standard",G203)),"Standard", G203) ))</f>
        <v/>
      </c>
    </row>
    <row collapsed="false" customFormat="false" customHeight="false" hidden="false" ht="14" outlineLevel="0" r="204">
      <c r="A204" s="99"/>
      <c r="B204" s="99"/>
      <c r="C204" s="99"/>
      <c r="D204" s="99"/>
      <c r="F204" s="101"/>
      <c r="G204" s="102"/>
      <c r="H204" s="99"/>
      <c r="I204" s="100" t="str">
        <f aca="false">IF($H204="none",0,"")</f>
        <v/>
      </c>
      <c r="J204" s="103"/>
      <c r="K204" s="107"/>
      <c r="L204" s="99"/>
      <c r="M204" s="100" t="str">
        <f aca="false">IF(L204="","","MGED Ontology")</f>
        <v/>
      </c>
      <c r="N204" s="100" t="str">
        <f aca="false">IF($L204="whole_organism","all","")</f>
        <v/>
      </c>
      <c r="O204" s="99"/>
      <c r="P204" s="104"/>
      <c r="Q204" s="105"/>
      <c r="R204" s="102"/>
      <c r="V204" s="99"/>
      <c r="X204" s="99"/>
      <c r="Z204" s="100" t="str">
        <f aca="false">IF(Y204="","","total_RNA")</f>
        <v/>
      </c>
      <c r="AA204" s="100" t="str">
        <f aca="false">IF(Z204="","","MGED Ontology")</f>
        <v/>
      </c>
      <c r="AB204" s="104"/>
      <c r="AC204" s="105"/>
      <c r="AD204" s="106"/>
      <c r="AE204" s="107"/>
      <c r="AG204" s="100" t="str">
        <f aca="false">IF(AF204="","","high_throughput_sequencing")</f>
        <v/>
      </c>
      <c r="AH204" s="100" t="str">
        <f aca="false">IF(AF204="","","NON GENOMIC")</f>
        <v/>
      </c>
      <c r="AI204" s="100" t="str">
        <f aca="false">IF(AF204="","","polyA")</f>
        <v/>
      </c>
      <c r="AJ204" s="100" t="str">
        <f aca="false">IF(AF204="","","RANDOM")</f>
        <v/>
      </c>
      <c r="AM204" s="103"/>
      <c r="AN204" s="107" t="str">
        <f aca="false">IF(B204="","",B204)</f>
        <v/>
      </c>
      <c r="AO204" s="100" t="str">
        <f aca="false">IF(C204="","",C204)</f>
        <v/>
      </c>
      <c r="AP204" s="100" t="str">
        <f aca="false">IF(E204="","",E204)</f>
        <v/>
      </c>
      <c r="AQ204" s="100" t="str">
        <f aca="false">IF(F204="","",F204)</f>
        <v/>
      </c>
      <c r="AR204" s="100" t="str">
        <f aca="false">IF(N204="","",N204)</f>
        <v/>
      </c>
      <c r="AS204" s="100" t="str">
        <f aca="false">IF(G204="","",IF(ISNUMBER(SEARCH("rotenone",G204)),"Rotenone",IF(ISNUMBER(SEARCH("standard",G204)),"Standard", G204) ))</f>
        <v/>
      </c>
    </row>
    <row collapsed="false" customFormat="false" customHeight="false" hidden="false" ht="14" outlineLevel="0" r="205">
      <c r="A205" s="99"/>
      <c r="B205" s="99"/>
      <c r="C205" s="99"/>
      <c r="D205" s="99"/>
      <c r="F205" s="101"/>
      <c r="G205" s="102"/>
      <c r="H205" s="99"/>
      <c r="I205" s="100" t="str">
        <f aca="false">IF($H205="none",0,"")</f>
        <v/>
      </c>
      <c r="J205" s="103"/>
      <c r="K205" s="107"/>
      <c r="L205" s="99"/>
      <c r="M205" s="100" t="str">
        <f aca="false">IF(L205="","","MGED Ontology")</f>
        <v/>
      </c>
      <c r="N205" s="100" t="str">
        <f aca="false">IF($L205="whole_organism","all","")</f>
        <v/>
      </c>
      <c r="O205" s="99"/>
      <c r="P205" s="104"/>
      <c r="Q205" s="105"/>
      <c r="R205" s="102"/>
      <c r="V205" s="99"/>
      <c r="X205" s="99"/>
      <c r="Z205" s="100" t="str">
        <f aca="false">IF(Y205="","","total_RNA")</f>
        <v/>
      </c>
      <c r="AA205" s="100" t="str">
        <f aca="false">IF(Z205="","","MGED Ontology")</f>
        <v/>
      </c>
      <c r="AB205" s="104"/>
      <c r="AC205" s="105"/>
      <c r="AD205" s="106"/>
      <c r="AE205" s="107"/>
      <c r="AG205" s="100" t="str">
        <f aca="false">IF(AF205="","","high_throughput_sequencing")</f>
        <v/>
      </c>
      <c r="AH205" s="100" t="str">
        <f aca="false">IF(AF205="","","NON GENOMIC")</f>
        <v/>
      </c>
      <c r="AI205" s="100" t="str">
        <f aca="false">IF(AF205="","","polyA")</f>
        <v/>
      </c>
      <c r="AJ205" s="100" t="str">
        <f aca="false">IF(AF205="","","RANDOM")</f>
        <v/>
      </c>
      <c r="AM205" s="103"/>
      <c r="AN205" s="107" t="str">
        <f aca="false">IF(B205="","",B205)</f>
        <v/>
      </c>
      <c r="AO205" s="100" t="str">
        <f aca="false">IF(C205="","",C205)</f>
        <v/>
      </c>
      <c r="AP205" s="100" t="str">
        <f aca="false">IF(E205="","",E205)</f>
        <v/>
      </c>
      <c r="AQ205" s="100" t="str">
        <f aca="false">IF(F205="","",F205)</f>
        <v/>
      </c>
      <c r="AR205" s="100" t="str">
        <f aca="false">IF(N205="","",N205)</f>
        <v/>
      </c>
      <c r="AS205" s="100" t="str">
        <f aca="false">IF(G205="","",IF(ISNUMBER(SEARCH("rotenone",G205)),"Rotenone",IF(ISNUMBER(SEARCH("standard",G205)),"Standard", G205) ))</f>
        <v/>
      </c>
    </row>
    <row collapsed="false" customFormat="false" customHeight="false" hidden="false" ht="14" outlineLevel="0" r="206">
      <c r="A206" s="99"/>
      <c r="B206" s="99"/>
      <c r="C206" s="99"/>
      <c r="D206" s="99"/>
      <c r="F206" s="101"/>
      <c r="G206" s="102"/>
      <c r="H206" s="99"/>
      <c r="I206" s="100" t="str">
        <f aca="false">IF($H206="none",0,"")</f>
        <v/>
      </c>
      <c r="J206" s="103"/>
      <c r="K206" s="107"/>
      <c r="L206" s="99"/>
      <c r="M206" s="100" t="str">
        <f aca="false">IF(L206="","","MGED Ontology")</f>
        <v/>
      </c>
      <c r="N206" s="100" t="str">
        <f aca="false">IF($L206="whole_organism","all","")</f>
        <v/>
      </c>
      <c r="O206" s="99"/>
      <c r="P206" s="104"/>
      <c r="Q206" s="105"/>
      <c r="R206" s="102"/>
      <c r="V206" s="99"/>
      <c r="X206" s="99"/>
      <c r="Z206" s="100" t="str">
        <f aca="false">IF(Y206="","","total_RNA")</f>
        <v/>
      </c>
      <c r="AA206" s="100" t="str">
        <f aca="false">IF(Z206="","","MGED Ontology")</f>
        <v/>
      </c>
      <c r="AB206" s="104"/>
      <c r="AC206" s="105"/>
      <c r="AD206" s="106"/>
      <c r="AE206" s="107"/>
      <c r="AG206" s="100" t="str">
        <f aca="false">IF(AF206="","","high_throughput_sequencing")</f>
        <v/>
      </c>
      <c r="AH206" s="100" t="str">
        <f aca="false">IF(AF206="","","NON GENOMIC")</f>
        <v/>
      </c>
      <c r="AI206" s="100" t="str">
        <f aca="false">IF(AF206="","","polyA")</f>
        <v/>
      </c>
      <c r="AJ206" s="100" t="str">
        <f aca="false">IF(AF206="","","RANDOM")</f>
        <v/>
      </c>
      <c r="AM206" s="103"/>
      <c r="AN206" s="107" t="str">
        <f aca="false">IF(B206="","",B206)</f>
        <v/>
      </c>
      <c r="AO206" s="100" t="str">
        <f aca="false">IF(C206="","",C206)</f>
        <v/>
      </c>
      <c r="AP206" s="100" t="str">
        <f aca="false">IF(E206="","",E206)</f>
        <v/>
      </c>
      <c r="AQ206" s="100" t="str">
        <f aca="false">IF(F206="","",F206)</f>
        <v/>
      </c>
      <c r="AR206" s="100" t="str">
        <f aca="false">IF(N206="","",N206)</f>
        <v/>
      </c>
      <c r="AS206" s="100" t="str">
        <f aca="false">IF(G206="","",IF(ISNUMBER(SEARCH("rotenone",G206)),"Rotenone",IF(ISNUMBER(SEARCH("standard",G206)),"Standard", G206) ))</f>
        <v/>
      </c>
    </row>
    <row collapsed="false" customFormat="false" customHeight="false" hidden="false" ht="14" outlineLevel="0" r="207">
      <c r="A207" s="99"/>
      <c r="B207" s="99"/>
      <c r="C207" s="99"/>
      <c r="D207" s="99"/>
      <c r="F207" s="101"/>
      <c r="G207" s="102"/>
      <c r="H207" s="99"/>
      <c r="I207" s="100" t="str">
        <f aca="false">IF($H207="none",0,"")</f>
        <v/>
      </c>
      <c r="J207" s="103"/>
      <c r="K207" s="107"/>
      <c r="L207" s="99"/>
      <c r="M207" s="100" t="str">
        <f aca="false">IF(L207="","","MGED Ontology")</f>
        <v/>
      </c>
      <c r="N207" s="100" t="str">
        <f aca="false">IF($L207="whole_organism","all","")</f>
        <v/>
      </c>
      <c r="O207" s="99"/>
      <c r="P207" s="104"/>
      <c r="Q207" s="105"/>
      <c r="R207" s="102"/>
      <c r="V207" s="99"/>
      <c r="X207" s="99"/>
      <c r="Z207" s="100" t="str">
        <f aca="false">IF(Y207="","","total_RNA")</f>
        <v/>
      </c>
      <c r="AA207" s="100" t="str">
        <f aca="false">IF(Z207="","","MGED Ontology")</f>
        <v/>
      </c>
      <c r="AB207" s="104"/>
      <c r="AC207" s="105"/>
      <c r="AD207" s="106"/>
      <c r="AE207" s="107"/>
      <c r="AG207" s="100" t="str">
        <f aca="false">IF(AF207="","","high_throughput_sequencing")</f>
        <v/>
      </c>
      <c r="AH207" s="100" t="str">
        <f aca="false">IF(AF207="","","NON GENOMIC")</f>
        <v/>
      </c>
      <c r="AI207" s="100" t="str">
        <f aca="false">IF(AF207="","","polyA")</f>
        <v/>
      </c>
      <c r="AJ207" s="100" t="str">
        <f aca="false">IF(AF207="","","RANDOM")</f>
        <v/>
      </c>
      <c r="AM207" s="103"/>
      <c r="AN207" s="107" t="str">
        <f aca="false">IF(B207="","",B207)</f>
        <v/>
      </c>
      <c r="AO207" s="100" t="str">
        <f aca="false">IF(C207="","",C207)</f>
        <v/>
      </c>
      <c r="AP207" s="100" t="str">
        <f aca="false">IF(E207="","",E207)</f>
        <v/>
      </c>
      <c r="AQ207" s="100" t="str">
        <f aca="false">IF(F207="","",F207)</f>
        <v/>
      </c>
      <c r="AR207" s="100" t="str">
        <f aca="false">IF(N207="","",N207)</f>
        <v/>
      </c>
      <c r="AS207" s="100" t="str">
        <f aca="false">IF(G207="","",IF(ISNUMBER(SEARCH("rotenone",G207)),"Rotenone",IF(ISNUMBER(SEARCH("standard",G207)),"Standard", G207) ))</f>
        <v/>
      </c>
    </row>
    <row collapsed="false" customFormat="false" customHeight="false" hidden="false" ht="14" outlineLevel="0" r="208">
      <c r="A208" s="99"/>
      <c r="B208" s="99"/>
      <c r="C208" s="99"/>
      <c r="D208" s="99"/>
      <c r="F208" s="101"/>
      <c r="G208" s="102"/>
      <c r="H208" s="99"/>
      <c r="I208" s="100" t="str">
        <f aca="false">IF($H208="none",0,"")</f>
        <v/>
      </c>
      <c r="J208" s="103"/>
      <c r="K208" s="107"/>
      <c r="L208" s="99"/>
      <c r="M208" s="100" t="str">
        <f aca="false">IF(L208="","","MGED Ontology")</f>
        <v/>
      </c>
      <c r="N208" s="100" t="str">
        <f aca="false">IF($L208="whole_organism","all","")</f>
        <v/>
      </c>
      <c r="O208" s="99"/>
      <c r="P208" s="104"/>
      <c r="Q208" s="105"/>
      <c r="R208" s="102"/>
      <c r="V208" s="99"/>
      <c r="X208" s="99"/>
      <c r="Z208" s="100" t="str">
        <f aca="false">IF(Y208="","","total_RNA")</f>
        <v/>
      </c>
      <c r="AA208" s="100" t="str">
        <f aca="false">IF(Z208="","","MGED Ontology")</f>
        <v/>
      </c>
      <c r="AB208" s="104"/>
      <c r="AC208" s="105"/>
      <c r="AD208" s="106"/>
      <c r="AE208" s="107"/>
      <c r="AG208" s="100" t="str">
        <f aca="false">IF(AF208="","","high_throughput_sequencing")</f>
        <v/>
      </c>
      <c r="AH208" s="100" t="str">
        <f aca="false">IF(AF208="","","NON GENOMIC")</f>
        <v/>
      </c>
      <c r="AI208" s="100" t="str">
        <f aca="false">IF(AF208="","","polyA")</f>
        <v/>
      </c>
      <c r="AJ208" s="100" t="str">
        <f aca="false">IF(AF208="","","RANDOM")</f>
        <v/>
      </c>
      <c r="AM208" s="103"/>
      <c r="AN208" s="107" t="str">
        <f aca="false">IF(B208="","",B208)</f>
        <v/>
      </c>
      <c r="AO208" s="100" t="str">
        <f aca="false">IF(C208="","",C208)</f>
        <v/>
      </c>
      <c r="AP208" s="100" t="str">
        <f aca="false">IF(E208="","",E208)</f>
        <v/>
      </c>
      <c r="AQ208" s="100" t="str">
        <f aca="false">IF(F208="","",F208)</f>
        <v/>
      </c>
      <c r="AR208" s="100" t="str">
        <f aca="false">IF(N208="","",N208)</f>
        <v/>
      </c>
      <c r="AS208" s="100" t="str">
        <f aca="false">IF(G208="","",IF(ISNUMBER(SEARCH("rotenone",G208)),"Rotenone",IF(ISNUMBER(SEARCH("standard",G208)),"Standard", G208) ))</f>
        <v/>
      </c>
    </row>
    <row collapsed="false" customFormat="false" customHeight="false" hidden="false" ht="14" outlineLevel="0" r="209">
      <c r="A209" s="99"/>
      <c r="B209" s="99"/>
      <c r="C209" s="99"/>
      <c r="D209" s="99"/>
      <c r="F209" s="101"/>
      <c r="G209" s="102"/>
      <c r="H209" s="99"/>
      <c r="I209" s="100" t="str">
        <f aca="false">IF($H209="none",0,"")</f>
        <v/>
      </c>
      <c r="J209" s="103"/>
      <c r="K209" s="107"/>
      <c r="L209" s="99"/>
      <c r="M209" s="100" t="str">
        <f aca="false">IF(L209="","","MGED Ontology")</f>
        <v/>
      </c>
      <c r="N209" s="100" t="str">
        <f aca="false">IF($L209="whole_organism","all","")</f>
        <v/>
      </c>
      <c r="O209" s="99"/>
      <c r="P209" s="104"/>
      <c r="Q209" s="105"/>
      <c r="R209" s="102"/>
      <c r="V209" s="99"/>
      <c r="X209" s="99"/>
      <c r="Z209" s="100" t="str">
        <f aca="false">IF(Y209="","","total_RNA")</f>
        <v/>
      </c>
      <c r="AA209" s="100" t="str">
        <f aca="false">IF(Z209="","","MGED Ontology")</f>
        <v/>
      </c>
      <c r="AB209" s="104"/>
      <c r="AC209" s="105"/>
      <c r="AD209" s="106"/>
      <c r="AE209" s="107"/>
      <c r="AG209" s="100" t="str">
        <f aca="false">IF(AF209="","","high_throughput_sequencing")</f>
        <v/>
      </c>
      <c r="AH209" s="100" t="str">
        <f aca="false">IF(AF209="","","NON GENOMIC")</f>
        <v/>
      </c>
      <c r="AI209" s="100" t="str">
        <f aca="false">IF(AF209="","","polyA")</f>
        <v/>
      </c>
      <c r="AJ209" s="100" t="str">
        <f aca="false">IF(AF209="","","RANDOM")</f>
        <v/>
      </c>
      <c r="AM209" s="103"/>
      <c r="AN209" s="107" t="str">
        <f aca="false">IF(B209="","",B209)</f>
        <v/>
      </c>
      <c r="AO209" s="100" t="str">
        <f aca="false">IF(C209="","",C209)</f>
        <v/>
      </c>
      <c r="AP209" s="100" t="str">
        <f aca="false">IF(E209="","",E209)</f>
        <v/>
      </c>
      <c r="AQ209" s="100" t="str">
        <f aca="false">IF(F209="","",F209)</f>
        <v/>
      </c>
      <c r="AR209" s="100" t="str">
        <f aca="false">IF(N209="","",N209)</f>
        <v/>
      </c>
      <c r="AS209" s="100" t="str">
        <f aca="false">IF(G209="","",IF(ISNUMBER(SEARCH("rotenone",G209)),"Rotenone",IF(ISNUMBER(SEARCH("standard",G209)),"Standard", G209) ))</f>
        <v/>
      </c>
    </row>
    <row collapsed="false" customFormat="false" customHeight="false" hidden="false" ht="14" outlineLevel="0" r="210">
      <c r="A210" s="99"/>
      <c r="B210" s="99"/>
      <c r="C210" s="99"/>
      <c r="D210" s="99"/>
      <c r="F210" s="101"/>
      <c r="G210" s="102"/>
      <c r="H210" s="99"/>
      <c r="I210" s="100" t="str">
        <f aca="false">IF($H210="none",0,"")</f>
        <v/>
      </c>
      <c r="J210" s="103"/>
      <c r="K210" s="107"/>
      <c r="L210" s="99"/>
      <c r="M210" s="100" t="str">
        <f aca="false">IF(L210="","","MGED Ontology")</f>
        <v/>
      </c>
      <c r="N210" s="100" t="str">
        <f aca="false">IF($L210="whole_organism","all","")</f>
        <v/>
      </c>
      <c r="O210" s="99"/>
      <c r="P210" s="104"/>
      <c r="Q210" s="105"/>
      <c r="R210" s="102"/>
      <c r="V210" s="99"/>
      <c r="X210" s="99"/>
      <c r="Z210" s="100" t="str">
        <f aca="false">IF(Y210="","","total_RNA")</f>
        <v/>
      </c>
      <c r="AA210" s="100" t="str">
        <f aca="false">IF(Z210="","","MGED Ontology")</f>
        <v/>
      </c>
      <c r="AB210" s="104"/>
      <c r="AC210" s="105"/>
      <c r="AD210" s="106"/>
      <c r="AE210" s="107"/>
      <c r="AG210" s="100" t="str">
        <f aca="false">IF(AF210="","","high_throughput_sequencing")</f>
        <v/>
      </c>
      <c r="AH210" s="100" t="str">
        <f aca="false">IF(AF210="","","NON GENOMIC")</f>
        <v/>
      </c>
      <c r="AI210" s="100" t="str">
        <f aca="false">IF(AF210="","","polyA")</f>
        <v/>
      </c>
      <c r="AJ210" s="100" t="str">
        <f aca="false">IF(AF210="","","RANDOM")</f>
        <v/>
      </c>
      <c r="AM210" s="103"/>
      <c r="AN210" s="107" t="str">
        <f aca="false">IF(B210="","",B210)</f>
        <v/>
      </c>
      <c r="AO210" s="100" t="str">
        <f aca="false">IF(C210="","",C210)</f>
        <v/>
      </c>
      <c r="AP210" s="100" t="str">
        <f aca="false">IF(E210="","",E210)</f>
        <v/>
      </c>
      <c r="AQ210" s="100" t="str">
        <f aca="false">IF(F210="","",F210)</f>
        <v/>
      </c>
      <c r="AR210" s="100" t="str">
        <f aca="false">IF(N210="","",N210)</f>
        <v/>
      </c>
      <c r="AS210" s="100" t="str">
        <f aca="false">IF(G210="","",IF(ISNUMBER(SEARCH("rotenone",G210)),"Rotenone",IF(ISNUMBER(SEARCH("standard",G210)),"Standard", G210) ))</f>
        <v/>
      </c>
    </row>
    <row collapsed="false" customFormat="false" customHeight="false" hidden="false" ht="14" outlineLevel="0" r="211">
      <c r="A211" s="99"/>
      <c r="B211" s="99"/>
      <c r="C211" s="99"/>
      <c r="D211" s="99"/>
      <c r="F211" s="101"/>
      <c r="G211" s="102"/>
      <c r="H211" s="99"/>
      <c r="I211" s="100" t="str">
        <f aca="false">IF($H211="none",0,"")</f>
        <v/>
      </c>
      <c r="J211" s="103"/>
      <c r="K211" s="107"/>
      <c r="L211" s="99"/>
      <c r="M211" s="100" t="str">
        <f aca="false">IF(L211="","","MGED Ontology")</f>
        <v/>
      </c>
      <c r="N211" s="100" t="str">
        <f aca="false">IF($L211="whole_organism","all","")</f>
        <v/>
      </c>
      <c r="O211" s="99"/>
      <c r="P211" s="104"/>
      <c r="Q211" s="105"/>
      <c r="R211" s="102"/>
      <c r="V211" s="99"/>
      <c r="X211" s="99"/>
      <c r="Z211" s="100" t="str">
        <f aca="false">IF(Y211="","","total_RNA")</f>
        <v/>
      </c>
      <c r="AA211" s="100" t="str">
        <f aca="false">IF(Z211="","","MGED Ontology")</f>
        <v/>
      </c>
      <c r="AB211" s="104"/>
      <c r="AC211" s="105"/>
      <c r="AD211" s="106"/>
      <c r="AE211" s="107"/>
      <c r="AG211" s="100" t="str">
        <f aca="false">IF(AF211="","","high_throughput_sequencing")</f>
        <v/>
      </c>
      <c r="AH211" s="100" t="str">
        <f aca="false">IF(AF211="","","NON GENOMIC")</f>
        <v/>
      </c>
      <c r="AI211" s="100" t="str">
        <f aca="false">IF(AF211="","","polyA")</f>
        <v/>
      </c>
      <c r="AJ211" s="100" t="str">
        <f aca="false">IF(AF211="","","RANDOM")</f>
        <v/>
      </c>
      <c r="AM211" s="103"/>
      <c r="AN211" s="107" t="str">
        <f aca="false">IF(B211="","",B211)</f>
        <v/>
      </c>
      <c r="AO211" s="100" t="str">
        <f aca="false">IF(C211="","",C211)</f>
        <v/>
      </c>
      <c r="AP211" s="100" t="str">
        <f aca="false">IF(E211="","",E211)</f>
        <v/>
      </c>
      <c r="AQ211" s="100" t="str">
        <f aca="false">IF(F211="","",F211)</f>
        <v/>
      </c>
      <c r="AR211" s="100" t="str">
        <f aca="false">IF(N211="","",N211)</f>
        <v/>
      </c>
      <c r="AS211" s="100" t="str">
        <f aca="false">IF(G211="","",IF(ISNUMBER(SEARCH("rotenone",G211)),"Rotenone",IF(ISNUMBER(SEARCH("standard",G211)),"Standard", G211) ))</f>
        <v/>
      </c>
    </row>
    <row collapsed="false" customFormat="false" customHeight="false" hidden="false" ht="14" outlineLevel="0" r="212">
      <c r="A212" s="99"/>
      <c r="B212" s="99"/>
      <c r="C212" s="99"/>
      <c r="D212" s="99"/>
      <c r="F212" s="101"/>
      <c r="G212" s="102"/>
      <c r="H212" s="99"/>
      <c r="I212" s="100" t="str">
        <f aca="false">IF($H212="none",0,"")</f>
        <v/>
      </c>
      <c r="J212" s="103"/>
      <c r="K212" s="107"/>
      <c r="L212" s="99"/>
      <c r="M212" s="100" t="str">
        <f aca="false">IF(L212="","","MGED Ontology")</f>
        <v/>
      </c>
      <c r="N212" s="100" t="str">
        <f aca="false">IF($L212="whole_organism","all","")</f>
        <v/>
      </c>
      <c r="O212" s="99"/>
      <c r="P212" s="104"/>
      <c r="Q212" s="105"/>
      <c r="R212" s="102"/>
      <c r="V212" s="99"/>
      <c r="X212" s="99"/>
      <c r="Z212" s="100" t="str">
        <f aca="false">IF(Y212="","","total_RNA")</f>
        <v/>
      </c>
      <c r="AA212" s="100" t="str">
        <f aca="false">IF(Z212="","","MGED Ontology")</f>
        <v/>
      </c>
      <c r="AB212" s="104"/>
      <c r="AC212" s="105"/>
      <c r="AD212" s="106"/>
      <c r="AE212" s="107"/>
      <c r="AG212" s="100" t="str">
        <f aca="false">IF(AF212="","","high_throughput_sequencing")</f>
        <v/>
      </c>
      <c r="AH212" s="100" t="str">
        <f aca="false">IF(AF212="","","NON GENOMIC")</f>
        <v/>
      </c>
      <c r="AI212" s="100" t="str">
        <f aca="false">IF(AF212="","","polyA")</f>
        <v/>
      </c>
      <c r="AJ212" s="100" t="str">
        <f aca="false">IF(AF212="","","RANDOM")</f>
        <v/>
      </c>
      <c r="AM212" s="103"/>
      <c r="AN212" s="107" t="str">
        <f aca="false">IF(B212="","",B212)</f>
        <v/>
      </c>
      <c r="AO212" s="100" t="str">
        <f aca="false">IF(C212="","",C212)</f>
        <v/>
      </c>
      <c r="AP212" s="100" t="str">
        <f aca="false">IF(E212="","",E212)</f>
        <v/>
      </c>
      <c r="AQ212" s="100" t="str">
        <f aca="false">IF(F212="","",F212)</f>
        <v/>
      </c>
      <c r="AR212" s="100" t="str">
        <f aca="false">IF(N212="","",N212)</f>
        <v/>
      </c>
      <c r="AS212" s="100" t="str">
        <f aca="false">IF(G212="","",IF(ISNUMBER(SEARCH("rotenone",G212)),"Rotenone",IF(ISNUMBER(SEARCH("standard",G212)),"Standard", G212) ))</f>
        <v/>
      </c>
    </row>
    <row collapsed="false" customFormat="false" customHeight="false" hidden="false" ht="14" outlineLevel="0" r="213">
      <c r="A213" s="99"/>
      <c r="B213" s="99"/>
      <c r="C213" s="99"/>
      <c r="D213" s="99"/>
      <c r="F213" s="101"/>
      <c r="G213" s="102"/>
      <c r="H213" s="99"/>
      <c r="I213" s="100" t="str">
        <f aca="false">IF($H213="none",0,"")</f>
        <v/>
      </c>
      <c r="J213" s="103"/>
      <c r="K213" s="107"/>
      <c r="L213" s="99"/>
      <c r="M213" s="100" t="str">
        <f aca="false">IF(L213="","","MGED Ontology")</f>
        <v/>
      </c>
      <c r="N213" s="100" t="str">
        <f aca="false">IF($L213="whole_organism","all","")</f>
        <v/>
      </c>
      <c r="O213" s="99"/>
      <c r="P213" s="104"/>
      <c r="Q213" s="105"/>
      <c r="R213" s="102"/>
      <c r="V213" s="99"/>
      <c r="X213" s="99"/>
      <c r="Z213" s="100" t="str">
        <f aca="false">IF(Y213="","","total_RNA")</f>
        <v/>
      </c>
      <c r="AA213" s="100" t="str">
        <f aca="false">IF(Z213="","","MGED Ontology")</f>
        <v/>
      </c>
      <c r="AB213" s="104"/>
      <c r="AC213" s="105"/>
      <c r="AD213" s="106"/>
      <c r="AE213" s="107"/>
      <c r="AG213" s="100" t="str">
        <f aca="false">IF(AF213="","","high_throughput_sequencing")</f>
        <v/>
      </c>
      <c r="AH213" s="100" t="str">
        <f aca="false">IF(AF213="","","NON GENOMIC")</f>
        <v/>
      </c>
      <c r="AI213" s="100" t="str">
        <f aca="false">IF(AF213="","","polyA")</f>
        <v/>
      </c>
      <c r="AJ213" s="100" t="str">
        <f aca="false">IF(AF213="","","RANDOM")</f>
        <v/>
      </c>
      <c r="AM213" s="103"/>
      <c r="AN213" s="107" t="str">
        <f aca="false">IF(B213="","",B213)</f>
        <v/>
      </c>
      <c r="AO213" s="100" t="str">
        <f aca="false">IF(C213="","",C213)</f>
        <v/>
      </c>
      <c r="AP213" s="100" t="str">
        <f aca="false">IF(E213="","",E213)</f>
        <v/>
      </c>
      <c r="AQ213" s="100" t="str">
        <f aca="false">IF(F213="","",F213)</f>
        <v/>
      </c>
      <c r="AR213" s="100" t="str">
        <f aca="false">IF(N213="","",N213)</f>
        <v/>
      </c>
      <c r="AS213" s="100" t="str">
        <f aca="false">IF(G213="","",IF(ISNUMBER(SEARCH("rotenone",G213)),"Rotenone",IF(ISNUMBER(SEARCH("standard",G213)),"Standard", G213) ))</f>
        <v/>
      </c>
    </row>
    <row collapsed="false" customFormat="false" customHeight="false" hidden="false" ht="14" outlineLevel="0" r="214">
      <c r="A214" s="99"/>
      <c r="B214" s="99"/>
      <c r="C214" s="99"/>
      <c r="D214" s="99"/>
      <c r="F214" s="101"/>
      <c r="G214" s="102"/>
      <c r="H214" s="99"/>
      <c r="I214" s="100" t="str">
        <f aca="false">IF($H214="none",0,"")</f>
        <v/>
      </c>
      <c r="J214" s="103"/>
      <c r="K214" s="107"/>
      <c r="L214" s="99"/>
      <c r="M214" s="100" t="str">
        <f aca="false">IF(L214="","","MGED Ontology")</f>
        <v/>
      </c>
      <c r="N214" s="100" t="str">
        <f aca="false">IF($L214="whole_organism","all","")</f>
        <v/>
      </c>
      <c r="O214" s="99"/>
      <c r="P214" s="104"/>
      <c r="Q214" s="105"/>
      <c r="R214" s="102"/>
      <c r="V214" s="99"/>
      <c r="X214" s="99"/>
      <c r="Z214" s="100" t="str">
        <f aca="false">IF(Y214="","","total_RNA")</f>
        <v/>
      </c>
      <c r="AA214" s="100" t="str">
        <f aca="false">IF(Z214="","","MGED Ontology")</f>
        <v/>
      </c>
      <c r="AB214" s="104"/>
      <c r="AC214" s="105"/>
      <c r="AD214" s="106"/>
      <c r="AE214" s="107"/>
      <c r="AG214" s="100" t="str">
        <f aca="false">IF(AF214="","","high_throughput_sequencing")</f>
        <v/>
      </c>
      <c r="AH214" s="100" t="str">
        <f aca="false">IF(AF214="","","NON GENOMIC")</f>
        <v/>
      </c>
      <c r="AI214" s="100" t="str">
        <f aca="false">IF(AF214="","","polyA")</f>
        <v/>
      </c>
      <c r="AJ214" s="100" t="str">
        <f aca="false">IF(AF214="","","RANDOM")</f>
        <v/>
      </c>
      <c r="AM214" s="103"/>
      <c r="AN214" s="107" t="str">
        <f aca="false">IF(B214="","",B214)</f>
        <v/>
      </c>
      <c r="AO214" s="100" t="str">
        <f aca="false">IF(C214="","",C214)</f>
        <v/>
      </c>
      <c r="AP214" s="100" t="str">
        <f aca="false">IF(E214="","",E214)</f>
        <v/>
      </c>
      <c r="AQ214" s="100" t="str">
        <f aca="false">IF(F214="","",F214)</f>
        <v/>
      </c>
      <c r="AR214" s="100" t="str">
        <f aca="false">IF(N214="","",N214)</f>
        <v/>
      </c>
      <c r="AS214" s="100" t="str">
        <f aca="false">IF(G214="","",IF(ISNUMBER(SEARCH("rotenone",G214)),"Rotenone",IF(ISNUMBER(SEARCH("standard",G214)),"Standard", G214) ))</f>
        <v/>
      </c>
    </row>
    <row collapsed="false" customFormat="false" customHeight="false" hidden="false" ht="14" outlineLevel="0" r="215">
      <c r="A215" s="99"/>
      <c r="B215" s="99"/>
      <c r="C215" s="99"/>
      <c r="D215" s="99"/>
      <c r="F215" s="101"/>
      <c r="G215" s="102"/>
      <c r="H215" s="99"/>
      <c r="I215" s="100" t="str">
        <f aca="false">IF($H215="none",0,"")</f>
        <v/>
      </c>
      <c r="J215" s="103"/>
      <c r="K215" s="107"/>
      <c r="L215" s="99"/>
      <c r="M215" s="100" t="str">
        <f aca="false">IF(L215="","","MGED Ontology")</f>
        <v/>
      </c>
      <c r="N215" s="100" t="str">
        <f aca="false">IF($L215="whole_organism","all","")</f>
        <v/>
      </c>
      <c r="O215" s="99"/>
      <c r="P215" s="104"/>
      <c r="Q215" s="105"/>
      <c r="R215" s="102"/>
      <c r="V215" s="99"/>
      <c r="X215" s="99"/>
      <c r="Z215" s="100" t="str">
        <f aca="false">IF(Y215="","","total_RNA")</f>
        <v/>
      </c>
      <c r="AA215" s="100" t="str">
        <f aca="false">IF(Z215="","","MGED Ontology")</f>
        <v/>
      </c>
      <c r="AB215" s="104"/>
      <c r="AC215" s="105"/>
      <c r="AD215" s="106"/>
      <c r="AE215" s="107"/>
      <c r="AG215" s="100" t="str">
        <f aca="false">IF(AF215="","","high_throughput_sequencing")</f>
        <v/>
      </c>
      <c r="AH215" s="100" t="str">
        <f aca="false">IF(AF215="","","NON GENOMIC")</f>
        <v/>
      </c>
      <c r="AI215" s="100" t="str">
        <f aca="false">IF(AF215="","","polyA")</f>
        <v/>
      </c>
      <c r="AJ215" s="100" t="str">
        <f aca="false">IF(AF215="","","RANDOM")</f>
        <v/>
      </c>
      <c r="AM215" s="103"/>
      <c r="AN215" s="107" t="str">
        <f aca="false">IF(B215="","",B215)</f>
        <v/>
      </c>
      <c r="AO215" s="100" t="str">
        <f aca="false">IF(C215="","",C215)</f>
        <v/>
      </c>
      <c r="AP215" s="100" t="str">
        <f aca="false">IF(E215="","",E215)</f>
        <v/>
      </c>
      <c r="AQ215" s="100" t="str">
        <f aca="false">IF(F215="","",F215)</f>
        <v/>
      </c>
      <c r="AR215" s="100" t="str">
        <f aca="false">IF(N215="","",N215)</f>
        <v/>
      </c>
      <c r="AS215" s="100" t="str">
        <f aca="false">IF(G215="","",IF(ISNUMBER(SEARCH("rotenone",G215)),"Rotenone",IF(ISNUMBER(SEARCH("standard",G215)),"Standard", G215) ))</f>
        <v/>
      </c>
    </row>
    <row collapsed="false" customFormat="false" customHeight="false" hidden="false" ht="14" outlineLevel="0" r="216">
      <c r="A216" s="99"/>
      <c r="B216" s="99"/>
      <c r="C216" s="99"/>
      <c r="D216" s="99"/>
      <c r="F216" s="101"/>
      <c r="G216" s="102"/>
      <c r="H216" s="99"/>
      <c r="I216" s="100" t="str">
        <f aca="false">IF($H216="none",0,"")</f>
        <v/>
      </c>
      <c r="J216" s="103"/>
      <c r="K216" s="107"/>
      <c r="L216" s="99"/>
      <c r="M216" s="100" t="str">
        <f aca="false">IF(L216="","","MGED Ontology")</f>
        <v/>
      </c>
      <c r="N216" s="100" t="str">
        <f aca="false">IF($L216="whole_organism","all","")</f>
        <v/>
      </c>
      <c r="O216" s="99"/>
      <c r="P216" s="104"/>
      <c r="Q216" s="105"/>
      <c r="R216" s="102"/>
      <c r="V216" s="99"/>
      <c r="X216" s="99"/>
      <c r="Z216" s="100" t="str">
        <f aca="false">IF(Y216="","","total_RNA")</f>
        <v/>
      </c>
      <c r="AA216" s="100" t="str">
        <f aca="false">IF(Z216="","","MGED Ontology")</f>
        <v/>
      </c>
      <c r="AB216" s="104"/>
      <c r="AC216" s="105"/>
      <c r="AD216" s="106"/>
      <c r="AE216" s="107"/>
      <c r="AG216" s="100" t="str">
        <f aca="false">IF(AF216="","","high_throughput_sequencing")</f>
        <v/>
      </c>
      <c r="AH216" s="100" t="str">
        <f aca="false">IF(AF216="","","NON GENOMIC")</f>
        <v/>
      </c>
      <c r="AI216" s="100" t="str">
        <f aca="false">IF(AF216="","","polyA")</f>
        <v/>
      </c>
      <c r="AJ216" s="100" t="str">
        <f aca="false">IF(AF216="","","RANDOM")</f>
        <v/>
      </c>
      <c r="AM216" s="103"/>
      <c r="AN216" s="107" t="str">
        <f aca="false">IF(B216="","",B216)</f>
        <v/>
      </c>
      <c r="AO216" s="100" t="str">
        <f aca="false">IF(C216="","",C216)</f>
        <v/>
      </c>
      <c r="AP216" s="100" t="str">
        <f aca="false">IF(E216="","",E216)</f>
        <v/>
      </c>
      <c r="AQ216" s="100" t="str">
        <f aca="false">IF(F216="","",F216)</f>
        <v/>
      </c>
      <c r="AR216" s="100" t="str">
        <f aca="false">IF(N216="","",N216)</f>
        <v/>
      </c>
      <c r="AS216" s="100" t="str">
        <f aca="false">IF(G216="","",IF(ISNUMBER(SEARCH("rotenone",G216)),"Rotenone",IF(ISNUMBER(SEARCH("standard",G216)),"Standard", G216) ))</f>
        <v/>
      </c>
    </row>
    <row collapsed="false" customFormat="false" customHeight="false" hidden="false" ht="14" outlineLevel="0" r="217">
      <c r="A217" s="99"/>
      <c r="B217" s="99"/>
      <c r="C217" s="99"/>
      <c r="D217" s="99"/>
      <c r="F217" s="101"/>
      <c r="G217" s="102"/>
      <c r="H217" s="99"/>
      <c r="I217" s="100" t="str">
        <f aca="false">IF($H217="none",0,"")</f>
        <v/>
      </c>
      <c r="J217" s="103"/>
      <c r="K217" s="107"/>
      <c r="L217" s="99"/>
      <c r="M217" s="100" t="str">
        <f aca="false">IF(L217="","","MGED Ontology")</f>
        <v/>
      </c>
      <c r="N217" s="100" t="str">
        <f aca="false">IF($L217="whole_organism","all","")</f>
        <v/>
      </c>
      <c r="O217" s="99"/>
      <c r="P217" s="104"/>
      <c r="Q217" s="105"/>
      <c r="R217" s="102"/>
      <c r="V217" s="99"/>
      <c r="X217" s="99"/>
      <c r="Z217" s="100" t="str">
        <f aca="false">IF(Y217="","","total_RNA")</f>
        <v/>
      </c>
      <c r="AA217" s="100" t="str">
        <f aca="false">IF(Z217="","","MGED Ontology")</f>
        <v/>
      </c>
      <c r="AB217" s="104"/>
      <c r="AC217" s="105"/>
      <c r="AD217" s="106"/>
      <c r="AE217" s="107"/>
      <c r="AG217" s="100" t="str">
        <f aca="false">IF(AF217="","","high_throughput_sequencing")</f>
        <v/>
      </c>
      <c r="AH217" s="100" t="str">
        <f aca="false">IF(AF217="","","NON GENOMIC")</f>
        <v/>
      </c>
      <c r="AI217" s="100" t="str">
        <f aca="false">IF(AF217="","","polyA")</f>
        <v/>
      </c>
      <c r="AJ217" s="100" t="str">
        <f aca="false">IF(AF217="","","RANDOM")</f>
        <v/>
      </c>
      <c r="AM217" s="103"/>
      <c r="AN217" s="107" t="str">
        <f aca="false">IF(B217="","",B217)</f>
        <v/>
      </c>
      <c r="AO217" s="100" t="str">
        <f aca="false">IF(C217="","",C217)</f>
        <v/>
      </c>
      <c r="AP217" s="100" t="str">
        <f aca="false">IF(E217="","",E217)</f>
        <v/>
      </c>
      <c r="AQ217" s="100" t="str">
        <f aca="false">IF(F217="","",F217)</f>
        <v/>
      </c>
      <c r="AR217" s="100" t="str">
        <f aca="false">IF(N217="","",N217)</f>
        <v/>
      </c>
      <c r="AS217" s="100" t="str">
        <f aca="false">IF(G217="","",IF(ISNUMBER(SEARCH("rotenone",G217)),"Rotenone",IF(ISNUMBER(SEARCH("standard",G217)),"Standard", G217) ))</f>
        <v/>
      </c>
    </row>
    <row collapsed="false" customFormat="false" customHeight="false" hidden="false" ht="14" outlineLevel="0" r="218">
      <c r="A218" s="99"/>
      <c r="B218" s="99"/>
      <c r="C218" s="99"/>
      <c r="D218" s="99"/>
      <c r="F218" s="101"/>
      <c r="G218" s="102"/>
      <c r="H218" s="99"/>
      <c r="I218" s="100" t="str">
        <f aca="false">IF($H218="none",0,"")</f>
        <v/>
      </c>
      <c r="J218" s="103"/>
      <c r="K218" s="107"/>
      <c r="L218" s="99"/>
      <c r="M218" s="100" t="str">
        <f aca="false">IF(L218="","","MGED Ontology")</f>
        <v/>
      </c>
      <c r="N218" s="100" t="str">
        <f aca="false">IF($L218="whole_organism","all","")</f>
        <v/>
      </c>
      <c r="O218" s="99"/>
      <c r="P218" s="104"/>
      <c r="Q218" s="105"/>
      <c r="R218" s="102"/>
      <c r="V218" s="99"/>
      <c r="X218" s="99"/>
      <c r="Z218" s="100" t="str">
        <f aca="false">IF(Y218="","","total_RNA")</f>
        <v/>
      </c>
      <c r="AA218" s="100" t="str">
        <f aca="false">IF(Z218="","","MGED Ontology")</f>
        <v/>
      </c>
      <c r="AB218" s="104"/>
      <c r="AC218" s="105"/>
      <c r="AD218" s="106"/>
      <c r="AE218" s="107"/>
      <c r="AG218" s="100" t="str">
        <f aca="false">IF(AF218="","","high_throughput_sequencing")</f>
        <v/>
      </c>
      <c r="AH218" s="100" t="str">
        <f aca="false">IF(AF218="","","NON GENOMIC")</f>
        <v/>
      </c>
      <c r="AI218" s="100" t="str">
        <f aca="false">IF(AF218="","","polyA")</f>
        <v/>
      </c>
      <c r="AJ218" s="100" t="str">
        <f aca="false">IF(AF218="","","RANDOM")</f>
        <v/>
      </c>
      <c r="AM218" s="103"/>
      <c r="AN218" s="107" t="str">
        <f aca="false">IF(B218="","",B218)</f>
        <v/>
      </c>
      <c r="AO218" s="100" t="str">
        <f aca="false">IF(C218="","",C218)</f>
        <v/>
      </c>
      <c r="AP218" s="100" t="str">
        <f aca="false">IF(E218="","",E218)</f>
        <v/>
      </c>
      <c r="AQ218" s="100" t="str">
        <f aca="false">IF(F218="","",F218)</f>
        <v/>
      </c>
      <c r="AR218" s="100" t="str">
        <f aca="false">IF(N218="","",N218)</f>
        <v/>
      </c>
      <c r="AS218" s="100" t="str">
        <f aca="false">IF(G218="","",IF(ISNUMBER(SEARCH("rotenone",G218)),"Rotenone",IF(ISNUMBER(SEARCH("standard",G218)),"Standard", G218) ))</f>
        <v/>
      </c>
    </row>
    <row collapsed="false" customFormat="false" customHeight="false" hidden="false" ht="14" outlineLevel="0" r="219">
      <c r="A219" s="99"/>
      <c r="B219" s="99"/>
      <c r="C219" s="99"/>
      <c r="D219" s="99"/>
      <c r="F219" s="101"/>
      <c r="G219" s="102"/>
      <c r="H219" s="99"/>
      <c r="I219" s="100" t="str">
        <f aca="false">IF($H219="none",0,"")</f>
        <v/>
      </c>
      <c r="J219" s="103"/>
      <c r="K219" s="107"/>
      <c r="L219" s="99"/>
      <c r="M219" s="100" t="str">
        <f aca="false">IF(L219="","","MGED Ontology")</f>
        <v/>
      </c>
      <c r="N219" s="100" t="str">
        <f aca="false">IF($L219="whole_organism","all","")</f>
        <v/>
      </c>
      <c r="O219" s="99"/>
      <c r="P219" s="104"/>
      <c r="Q219" s="105"/>
      <c r="R219" s="102"/>
      <c r="V219" s="99"/>
      <c r="X219" s="99"/>
      <c r="Z219" s="100" t="str">
        <f aca="false">IF(Y219="","","total_RNA")</f>
        <v/>
      </c>
      <c r="AA219" s="100" t="str">
        <f aca="false">IF(Z219="","","MGED Ontology")</f>
        <v/>
      </c>
      <c r="AB219" s="104"/>
      <c r="AC219" s="105"/>
      <c r="AD219" s="106"/>
      <c r="AE219" s="107"/>
      <c r="AG219" s="100" t="str">
        <f aca="false">IF(AF219="","","high_throughput_sequencing")</f>
        <v/>
      </c>
      <c r="AH219" s="100" t="str">
        <f aca="false">IF(AF219="","","NON GENOMIC")</f>
        <v/>
      </c>
      <c r="AI219" s="100" t="str">
        <f aca="false">IF(AF219="","","polyA")</f>
        <v/>
      </c>
      <c r="AJ219" s="100" t="str">
        <f aca="false">IF(AF219="","","RANDOM")</f>
        <v/>
      </c>
      <c r="AM219" s="103"/>
      <c r="AN219" s="107" t="str">
        <f aca="false">IF(B219="","",B219)</f>
        <v/>
      </c>
      <c r="AO219" s="100" t="str">
        <f aca="false">IF(C219="","",C219)</f>
        <v/>
      </c>
      <c r="AP219" s="100" t="str">
        <f aca="false">IF(E219="","",E219)</f>
        <v/>
      </c>
      <c r="AQ219" s="100" t="str">
        <f aca="false">IF(F219="","",F219)</f>
        <v/>
      </c>
      <c r="AR219" s="100" t="str">
        <f aca="false">IF(N219="","",N219)</f>
        <v/>
      </c>
      <c r="AS219" s="100" t="str">
        <f aca="false">IF(G219="","",IF(ISNUMBER(SEARCH("rotenone",G219)),"Rotenone",IF(ISNUMBER(SEARCH("standard",G219)),"Standard", G219) ))</f>
        <v/>
      </c>
    </row>
    <row collapsed="false" customFormat="false" customHeight="false" hidden="false" ht="14" outlineLevel="0" r="220">
      <c r="A220" s="99"/>
      <c r="B220" s="99"/>
      <c r="C220" s="99"/>
      <c r="D220" s="99"/>
      <c r="F220" s="101"/>
      <c r="G220" s="102"/>
      <c r="H220" s="99"/>
      <c r="I220" s="100" t="str">
        <f aca="false">IF($H220="none",0,"")</f>
        <v/>
      </c>
      <c r="J220" s="103"/>
      <c r="K220" s="107"/>
      <c r="L220" s="99"/>
      <c r="M220" s="100" t="str">
        <f aca="false">IF(L220="","","MGED Ontology")</f>
        <v/>
      </c>
      <c r="N220" s="100" t="str">
        <f aca="false">IF($L220="whole_organism","all","")</f>
        <v/>
      </c>
      <c r="O220" s="99"/>
      <c r="P220" s="104"/>
      <c r="Q220" s="105"/>
      <c r="R220" s="102"/>
      <c r="V220" s="99"/>
      <c r="X220" s="99"/>
      <c r="Z220" s="100" t="str">
        <f aca="false">IF(Y220="","","total_RNA")</f>
        <v/>
      </c>
      <c r="AA220" s="100" t="str">
        <f aca="false">IF(Z220="","","MGED Ontology")</f>
        <v/>
      </c>
      <c r="AB220" s="104"/>
      <c r="AC220" s="105"/>
      <c r="AD220" s="106"/>
      <c r="AE220" s="107"/>
      <c r="AG220" s="100" t="str">
        <f aca="false">IF(AF220="","","high_throughput_sequencing")</f>
        <v/>
      </c>
      <c r="AH220" s="100" t="str">
        <f aca="false">IF(AF220="","","NON GENOMIC")</f>
        <v/>
      </c>
      <c r="AI220" s="100" t="str">
        <f aca="false">IF(AF220="","","polyA")</f>
        <v/>
      </c>
      <c r="AJ220" s="100" t="str">
        <f aca="false">IF(AF220="","","RANDOM")</f>
        <v/>
      </c>
      <c r="AM220" s="103"/>
      <c r="AN220" s="107" t="str">
        <f aca="false">IF(B220="","",B220)</f>
        <v/>
      </c>
      <c r="AO220" s="100" t="str">
        <f aca="false">IF(C220="","",C220)</f>
        <v/>
      </c>
      <c r="AP220" s="100" t="str">
        <f aca="false">IF(E220="","",E220)</f>
        <v/>
      </c>
      <c r="AQ220" s="100" t="str">
        <f aca="false">IF(F220="","",F220)</f>
        <v/>
      </c>
      <c r="AR220" s="100" t="str">
        <f aca="false">IF(N220="","",N220)</f>
        <v/>
      </c>
      <c r="AS220" s="100" t="str">
        <f aca="false">IF(G220="","",IF(ISNUMBER(SEARCH("rotenone",G220)),"Rotenone",IF(ISNUMBER(SEARCH("standard",G220)),"Standard", G220) ))</f>
        <v/>
      </c>
    </row>
    <row collapsed="false" customFormat="false" customHeight="false" hidden="false" ht="14" outlineLevel="0" r="221">
      <c r="A221" s="99"/>
      <c r="B221" s="99"/>
      <c r="C221" s="99"/>
      <c r="D221" s="99"/>
      <c r="F221" s="101"/>
      <c r="G221" s="102"/>
      <c r="H221" s="99"/>
      <c r="I221" s="100" t="str">
        <f aca="false">IF($H221="none",0,"")</f>
        <v/>
      </c>
      <c r="J221" s="103"/>
      <c r="K221" s="107"/>
      <c r="L221" s="99"/>
      <c r="M221" s="100" t="str">
        <f aca="false">IF(L221="","","MGED Ontology")</f>
        <v/>
      </c>
      <c r="N221" s="100" t="str">
        <f aca="false">IF($L221="whole_organism","all","")</f>
        <v/>
      </c>
      <c r="O221" s="99"/>
      <c r="P221" s="104"/>
      <c r="Q221" s="105"/>
      <c r="R221" s="102"/>
      <c r="V221" s="99"/>
      <c r="X221" s="99"/>
      <c r="Z221" s="100" t="str">
        <f aca="false">IF(Y221="","","total_RNA")</f>
        <v/>
      </c>
      <c r="AA221" s="100" t="str">
        <f aca="false">IF(Z221="","","MGED Ontology")</f>
        <v/>
      </c>
      <c r="AB221" s="104"/>
      <c r="AC221" s="105"/>
      <c r="AD221" s="106"/>
      <c r="AE221" s="107"/>
      <c r="AG221" s="100" t="str">
        <f aca="false">IF(AF221="","","high_throughput_sequencing")</f>
        <v/>
      </c>
      <c r="AH221" s="100" t="str">
        <f aca="false">IF(AF221="","","NON GENOMIC")</f>
        <v/>
      </c>
      <c r="AI221" s="100" t="str">
        <f aca="false">IF(AF221="","","polyA")</f>
        <v/>
      </c>
      <c r="AJ221" s="100" t="str">
        <f aca="false">IF(AF221="","","RANDOM")</f>
        <v/>
      </c>
      <c r="AM221" s="103"/>
      <c r="AN221" s="107" t="str">
        <f aca="false">IF(B221="","",B221)</f>
        <v/>
      </c>
      <c r="AO221" s="100" t="str">
        <f aca="false">IF(C221="","",C221)</f>
        <v/>
      </c>
      <c r="AP221" s="100" t="str">
        <f aca="false">IF(E221="","",E221)</f>
        <v/>
      </c>
      <c r="AQ221" s="100" t="str">
        <f aca="false">IF(F221="","",F221)</f>
        <v/>
      </c>
      <c r="AR221" s="100" t="str">
        <f aca="false">IF(N221="","",N221)</f>
        <v/>
      </c>
      <c r="AS221" s="100" t="str">
        <f aca="false">IF(G221="","",IF(ISNUMBER(SEARCH("rotenone",G221)),"Rotenone",IF(ISNUMBER(SEARCH("standard",G221)),"Standard", G221) ))</f>
        <v/>
      </c>
    </row>
    <row collapsed="false" customFormat="false" customHeight="false" hidden="false" ht="14" outlineLevel="0" r="222">
      <c r="A222" s="99"/>
      <c r="B222" s="99"/>
      <c r="C222" s="99"/>
      <c r="D222" s="99"/>
      <c r="F222" s="101"/>
      <c r="G222" s="102"/>
      <c r="H222" s="99"/>
      <c r="I222" s="100" t="str">
        <f aca="false">IF($H222="none",0,"")</f>
        <v/>
      </c>
      <c r="J222" s="103"/>
      <c r="K222" s="107"/>
      <c r="L222" s="99"/>
      <c r="M222" s="100" t="str">
        <f aca="false">IF(L222="","","MGED Ontology")</f>
        <v/>
      </c>
      <c r="N222" s="100" t="str">
        <f aca="false">IF($L222="whole_organism","all","")</f>
        <v/>
      </c>
      <c r="O222" s="99"/>
      <c r="P222" s="104"/>
      <c r="Q222" s="105"/>
      <c r="R222" s="102"/>
      <c r="V222" s="99"/>
      <c r="X222" s="99"/>
      <c r="Z222" s="100" t="str">
        <f aca="false">IF(Y222="","","total_RNA")</f>
        <v/>
      </c>
      <c r="AA222" s="100" t="str">
        <f aca="false">IF(Z222="","","MGED Ontology")</f>
        <v/>
      </c>
      <c r="AB222" s="104"/>
      <c r="AC222" s="105"/>
      <c r="AD222" s="106"/>
      <c r="AE222" s="107"/>
      <c r="AG222" s="100" t="str">
        <f aca="false">IF(AF222="","","high_throughput_sequencing")</f>
        <v/>
      </c>
      <c r="AH222" s="100" t="str">
        <f aca="false">IF(AF222="","","NON GENOMIC")</f>
        <v/>
      </c>
      <c r="AI222" s="100" t="str">
        <f aca="false">IF(AF222="","","polyA")</f>
        <v/>
      </c>
      <c r="AJ222" s="100" t="str">
        <f aca="false">IF(AF222="","","RANDOM")</f>
        <v/>
      </c>
      <c r="AM222" s="103"/>
      <c r="AN222" s="107" t="str">
        <f aca="false">IF(B222="","",B222)</f>
        <v/>
      </c>
      <c r="AO222" s="100" t="str">
        <f aca="false">IF(C222="","",C222)</f>
        <v/>
      </c>
      <c r="AP222" s="100" t="str">
        <f aca="false">IF(E222="","",E222)</f>
        <v/>
      </c>
      <c r="AQ222" s="100" t="str">
        <f aca="false">IF(F222="","",F222)</f>
        <v/>
      </c>
      <c r="AR222" s="100" t="str">
        <f aca="false">IF(N222="","",N222)</f>
        <v/>
      </c>
      <c r="AS222" s="100" t="str">
        <f aca="false">IF(G222="","",IF(ISNUMBER(SEARCH("rotenone",G222)),"Rotenone",IF(ISNUMBER(SEARCH("standard",G222)),"Standard", G222) ))</f>
        <v/>
      </c>
    </row>
    <row collapsed="false" customFormat="false" customHeight="false" hidden="false" ht="14" outlineLevel="0" r="223">
      <c r="A223" s="99"/>
      <c r="B223" s="99"/>
      <c r="C223" s="99"/>
      <c r="D223" s="99"/>
      <c r="F223" s="101"/>
      <c r="G223" s="102"/>
      <c r="H223" s="99"/>
      <c r="I223" s="100" t="str">
        <f aca="false">IF($H223="none",0,"")</f>
        <v/>
      </c>
      <c r="J223" s="103"/>
      <c r="K223" s="107"/>
      <c r="L223" s="99"/>
      <c r="M223" s="100" t="str">
        <f aca="false">IF(L223="","","MGED Ontology")</f>
        <v/>
      </c>
      <c r="N223" s="100" t="str">
        <f aca="false">IF($L223="whole_organism","all","")</f>
        <v/>
      </c>
      <c r="O223" s="99"/>
      <c r="P223" s="104"/>
      <c r="Q223" s="105"/>
      <c r="R223" s="102"/>
      <c r="V223" s="99"/>
      <c r="X223" s="99"/>
      <c r="Z223" s="100" t="str">
        <f aca="false">IF(Y223="","","total_RNA")</f>
        <v/>
      </c>
      <c r="AA223" s="100" t="str">
        <f aca="false">IF(Z223="","","MGED Ontology")</f>
        <v/>
      </c>
      <c r="AB223" s="104"/>
      <c r="AC223" s="105"/>
      <c r="AD223" s="106"/>
      <c r="AE223" s="107"/>
      <c r="AG223" s="100" t="str">
        <f aca="false">IF(AF223="","","high_throughput_sequencing")</f>
        <v/>
      </c>
      <c r="AH223" s="100" t="str">
        <f aca="false">IF(AF223="","","NON GENOMIC")</f>
        <v/>
      </c>
      <c r="AI223" s="100" t="str">
        <f aca="false">IF(AF223="","","polyA")</f>
        <v/>
      </c>
      <c r="AJ223" s="100" t="str">
        <f aca="false">IF(AF223="","","RANDOM")</f>
        <v/>
      </c>
      <c r="AM223" s="103"/>
      <c r="AN223" s="107" t="str">
        <f aca="false">IF(B223="","",B223)</f>
        <v/>
      </c>
      <c r="AO223" s="100" t="str">
        <f aca="false">IF(C223="","",C223)</f>
        <v/>
      </c>
      <c r="AP223" s="100" t="str">
        <f aca="false">IF(E223="","",E223)</f>
        <v/>
      </c>
      <c r="AQ223" s="100" t="str">
        <f aca="false">IF(F223="","",F223)</f>
        <v/>
      </c>
      <c r="AR223" s="100" t="str">
        <f aca="false">IF(N223="","",N223)</f>
        <v/>
      </c>
      <c r="AS223" s="100" t="str">
        <f aca="false">IF(G223="","",IF(ISNUMBER(SEARCH("rotenone",G223)),"Rotenone",IF(ISNUMBER(SEARCH("standard",G223)),"Standard", G223) ))</f>
        <v/>
      </c>
    </row>
    <row collapsed="false" customFormat="false" customHeight="false" hidden="false" ht="14" outlineLevel="0" r="224">
      <c r="A224" s="99"/>
      <c r="B224" s="99"/>
      <c r="C224" s="99"/>
      <c r="D224" s="99"/>
      <c r="F224" s="101"/>
      <c r="G224" s="102"/>
      <c r="H224" s="99"/>
      <c r="I224" s="100" t="str">
        <f aca="false">IF($H224="none",0,"")</f>
        <v/>
      </c>
      <c r="J224" s="103"/>
      <c r="K224" s="107"/>
      <c r="L224" s="99"/>
      <c r="M224" s="100" t="str">
        <f aca="false">IF(L224="","","MGED Ontology")</f>
        <v/>
      </c>
      <c r="N224" s="100" t="str">
        <f aca="false">IF($L224="whole_organism","all","")</f>
        <v/>
      </c>
      <c r="O224" s="99"/>
      <c r="P224" s="104"/>
      <c r="Q224" s="105"/>
      <c r="R224" s="102"/>
      <c r="V224" s="99"/>
      <c r="X224" s="99"/>
      <c r="Z224" s="100" t="str">
        <f aca="false">IF(Y224="","","total_RNA")</f>
        <v/>
      </c>
      <c r="AA224" s="100" t="str">
        <f aca="false">IF(Z224="","","MGED Ontology")</f>
        <v/>
      </c>
      <c r="AB224" s="104"/>
      <c r="AC224" s="105"/>
      <c r="AD224" s="106"/>
      <c r="AE224" s="107"/>
      <c r="AG224" s="100" t="str">
        <f aca="false">IF(AF224="","","high_throughput_sequencing")</f>
        <v/>
      </c>
      <c r="AH224" s="100" t="str">
        <f aca="false">IF(AF224="","","NON GENOMIC")</f>
        <v/>
      </c>
      <c r="AI224" s="100" t="str">
        <f aca="false">IF(AF224="","","polyA")</f>
        <v/>
      </c>
      <c r="AJ224" s="100" t="str">
        <f aca="false">IF(AF224="","","RANDOM")</f>
        <v/>
      </c>
      <c r="AM224" s="103"/>
      <c r="AN224" s="107" t="str">
        <f aca="false">IF(B224="","",B224)</f>
        <v/>
      </c>
      <c r="AO224" s="100" t="str">
        <f aca="false">IF(C224="","",C224)</f>
        <v/>
      </c>
      <c r="AP224" s="100" t="str">
        <f aca="false">IF(E224="","",E224)</f>
        <v/>
      </c>
      <c r="AQ224" s="100" t="str">
        <f aca="false">IF(F224="","",F224)</f>
        <v/>
      </c>
      <c r="AR224" s="100" t="str">
        <f aca="false">IF(N224="","",N224)</f>
        <v/>
      </c>
      <c r="AS224" s="100" t="str">
        <f aca="false">IF(G224="","",IF(ISNUMBER(SEARCH("rotenone",G224)),"Rotenone",IF(ISNUMBER(SEARCH("standard",G224)),"Standard", G224) ))</f>
        <v/>
      </c>
    </row>
    <row collapsed="false" customFormat="false" customHeight="false" hidden="false" ht="14" outlineLevel="0" r="225">
      <c r="A225" s="99"/>
      <c r="B225" s="99"/>
      <c r="C225" s="99"/>
      <c r="D225" s="99"/>
      <c r="F225" s="101"/>
      <c r="G225" s="102"/>
      <c r="H225" s="99"/>
      <c r="I225" s="100" t="str">
        <f aca="false">IF($H225="none",0,"")</f>
        <v/>
      </c>
      <c r="J225" s="103"/>
      <c r="K225" s="107"/>
      <c r="L225" s="99"/>
      <c r="M225" s="100" t="str">
        <f aca="false">IF(L225="","","MGED Ontology")</f>
        <v/>
      </c>
      <c r="N225" s="100" t="str">
        <f aca="false">IF($L225="whole_organism","all","")</f>
        <v/>
      </c>
      <c r="O225" s="99"/>
      <c r="P225" s="104"/>
      <c r="Q225" s="105"/>
      <c r="R225" s="102"/>
      <c r="V225" s="99"/>
      <c r="X225" s="99"/>
      <c r="Z225" s="100" t="str">
        <f aca="false">IF(Y225="","","total_RNA")</f>
        <v/>
      </c>
      <c r="AA225" s="100" t="str">
        <f aca="false">IF(Z225="","","MGED Ontology")</f>
        <v/>
      </c>
      <c r="AB225" s="104"/>
      <c r="AC225" s="105"/>
      <c r="AD225" s="106"/>
      <c r="AE225" s="107"/>
      <c r="AG225" s="100" t="str">
        <f aca="false">IF(AF225="","","high_throughput_sequencing")</f>
        <v/>
      </c>
      <c r="AH225" s="100" t="str">
        <f aca="false">IF(AF225="","","NON GENOMIC")</f>
        <v/>
      </c>
      <c r="AI225" s="100" t="str">
        <f aca="false">IF(AF225="","","polyA")</f>
        <v/>
      </c>
      <c r="AJ225" s="100" t="str">
        <f aca="false">IF(AF225="","","RANDOM")</f>
        <v/>
      </c>
      <c r="AM225" s="103"/>
      <c r="AN225" s="107" t="str">
        <f aca="false">IF(B225="","",B225)</f>
        <v/>
      </c>
      <c r="AO225" s="100" t="str">
        <f aca="false">IF(C225="","",C225)</f>
        <v/>
      </c>
      <c r="AP225" s="100" t="str">
        <f aca="false">IF(E225="","",E225)</f>
        <v/>
      </c>
      <c r="AQ225" s="100" t="str">
        <f aca="false">IF(F225="","",F225)</f>
        <v/>
      </c>
      <c r="AR225" s="100" t="str">
        <f aca="false">IF(N225="","",N225)</f>
        <v/>
      </c>
      <c r="AS225" s="100" t="str">
        <f aca="false">IF(G225="","",IF(ISNUMBER(SEARCH("rotenone",G225)),"Rotenone",IF(ISNUMBER(SEARCH("standard",G225)),"Standard", G225) ))</f>
        <v/>
      </c>
    </row>
    <row collapsed="false" customFormat="false" customHeight="false" hidden="false" ht="14" outlineLevel="0" r="226">
      <c r="A226" s="99"/>
      <c r="B226" s="99"/>
      <c r="C226" s="99"/>
      <c r="D226" s="99"/>
      <c r="F226" s="101"/>
      <c r="G226" s="102"/>
      <c r="H226" s="99"/>
      <c r="I226" s="100" t="str">
        <f aca="false">IF($H226="none",0,"")</f>
        <v/>
      </c>
      <c r="J226" s="103"/>
      <c r="K226" s="107"/>
      <c r="L226" s="99"/>
      <c r="M226" s="100" t="str">
        <f aca="false">IF(L226="","","MGED Ontology")</f>
        <v/>
      </c>
      <c r="N226" s="100" t="str">
        <f aca="false">IF($L226="whole_organism","all","")</f>
        <v/>
      </c>
      <c r="O226" s="99"/>
      <c r="P226" s="104"/>
      <c r="Q226" s="105"/>
      <c r="R226" s="102"/>
      <c r="V226" s="99"/>
      <c r="X226" s="99"/>
      <c r="Z226" s="100" t="str">
        <f aca="false">IF(Y226="","","total_RNA")</f>
        <v/>
      </c>
      <c r="AA226" s="100" t="str">
        <f aca="false">IF(Z226="","","MGED Ontology")</f>
        <v/>
      </c>
      <c r="AB226" s="104"/>
      <c r="AC226" s="105"/>
      <c r="AD226" s="106"/>
      <c r="AE226" s="107"/>
      <c r="AG226" s="100" t="str">
        <f aca="false">IF(AF226="","","high_throughput_sequencing")</f>
        <v/>
      </c>
      <c r="AH226" s="100" t="str">
        <f aca="false">IF(AF226="","","NON GENOMIC")</f>
        <v/>
      </c>
      <c r="AI226" s="100" t="str">
        <f aca="false">IF(AF226="","","polyA")</f>
        <v/>
      </c>
      <c r="AJ226" s="100" t="str">
        <f aca="false">IF(AF226="","","RANDOM")</f>
        <v/>
      </c>
      <c r="AM226" s="103"/>
      <c r="AN226" s="107" t="str">
        <f aca="false">IF(B226="","",B226)</f>
        <v/>
      </c>
      <c r="AO226" s="100" t="str">
        <f aca="false">IF(C226="","",C226)</f>
        <v/>
      </c>
      <c r="AP226" s="100" t="str">
        <f aca="false">IF(E226="","",E226)</f>
        <v/>
      </c>
      <c r="AQ226" s="100" t="str">
        <f aca="false">IF(F226="","",F226)</f>
        <v/>
      </c>
      <c r="AR226" s="100" t="str">
        <f aca="false">IF(N226="","",N226)</f>
        <v/>
      </c>
      <c r="AS226" s="100" t="str">
        <f aca="false">IF(G226="","",IF(ISNUMBER(SEARCH("rotenone",G226)),"Rotenone",IF(ISNUMBER(SEARCH("standard",G226)),"Standard", G226) ))</f>
        <v/>
      </c>
    </row>
    <row collapsed="false" customFormat="false" customHeight="false" hidden="false" ht="14" outlineLevel="0" r="227">
      <c r="A227" s="99"/>
      <c r="B227" s="99"/>
      <c r="C227" s="99"/>
      <c r="D227" s="99"/>
      <c r="F227" s="101"/>
      <c r="G227" s="102"/>
      <c r="H227" s="99"/>
      <c r="I227" s="100" t="str">
        <f aca="false">IF($H227="none",0,"")</f>
        <v/>
      </c>
      <c r="J227" s="103"/>
      <c r="K227" s="107"/>
      <c r="L227" s="99"/>
      <c r="M227" s="100" t="str">
        <f aca="false">IF(L227="","","MGED Ontology")</f>
        <v/>
      </c>
      <c r="N227" s="100" t="str">
        <f aca="false">IF($L227="whole_organism","all","")</f>
        <v/>
      </c>
      <c r="O227" s="99"/>
      <c r="P227" s="104"/>
      <c r="Q227" s="105"/>
      <c r="R227" s="102"/>
      <c r="V227" s="99"/>
      <c r="X227" s="99"/>
      <c r="Z227" s="100" t="str">
        <f aca="false">IF(Y227="","","total_RNA")</f>
        <v/>
      </c>
      <c r="AA227" s="100" t="str">
        <f aca="false">IF(Z227="","","MGED Ontology")</f>
        <v/>
      </c>
      <c r="AB227" s="104"/>
      <c r="AC227" s="105"/>
      <c r="AD227" s="106"/>
      <c r="AE227" s="107"/>
      <c r="AG227" s="100" t="str">
        <f aca="false">IF(AF227="","","high_throughput_sequencing")</f>
        <v/>
      </c>
      <c r="AH227" s="100" t="str">
        <f aca="false">IF(AF227="","","NON GENOMIC")</f>
        <v/>
      </c>
      <c r="AI227" s="100" t="str">
        <f aca="false">IF(AF227="","","polyA")</f>
        <v/>
      </c>
      <c r="AJ227" s="100" t="str">
        <f aca="false">IF(AF227="","","RANDOM")</f>
        <v/>
      </c>
      <c r="AM227" s="103"/>
      <c r="AN227" s="107" t="str">
        <f aca="false">IF(B227="","",B227)</f>
        <v/>
      </c>
      <c r="AO227" s="100" t="str">
        <f aca="false">IF(C227="","",C227)</f>
        <v/>
      </c>
      <c r="AP227" s="100" t="str">
        <f aca="false">IF(E227="","",E227)</f>
        <v/>
      </c>
      <c r="AQ227" s="100" t="str">
        <f aca="false">IF(F227="","",F227)</f>
        <v/>
      </c>
      <c r="AR227" s="100" t="str">
        <f aca="false">IF(N227="","",N227)</f>
        <v/>
      </c>
      <c r="AS227" s="100" t="str">
        <f aca="false">IF(G227="","",IF(ISNUMBER(SEARCH("rotenone",G227)),"Rotenone",IF(ISNUMBER(SEARCH("standard",G227)),"Standard", G227) ))</f>
        <v/>
      </c>
    </row>
    <row collapsed="false" customFormat="false" customHeight="false" hidden="false" ht="14" outlineLevel="0" r="228">
      <c r="A228" s="99"/>
      <c r="B228" s="99"/>
      <c r="C228" s="99"/>
      <c r="D228" s="99"/>
      <c r="F228" s="101"/>
      <c r="G228" s="102"/>
      <c r="H228" s="99"/>
      <c r="I228" s="100" t="str">
        <f aca="false">IF($H228="none",0,"")</f>
        <v/>
      </c>
      <c r="J228" s="103"/>
      <c r="K228" s="107"/>
      <c r="L228" s="99"/>
      <c r="M228" s="100" t="str">
        <f aca="false">IF(L228="","","MGED Ontology")</f>
        <v/>
      </c>
      <c r="N228" s="100" t="str">
        <f aca="false">IF($L228="whole_organism","all","")</f>
        <v/>
      </c>
      <c r="O228" s="99"/>
      <c r="P228" s="104"/>
      <c r="Q228" s="105"/>
      <c r="R228" s="102"/>
      <c r="V228" s="99"/>
      <c r="X228" s="99"/>
      <c r="Z228" s="100" t="str">
        <f aca="false">IF(Y228="","","total_RNA")</f>
        <v/>
      </c>
      <c r="AA228" s="100" t="str">
        <f aca="false">IF(Z228="","","MGED Ontology")</f>
        <v/>
      </c>
      <c r="AB228" s="104"/>
      <c r="AC228" s="105"/>
      <c r="AD228" s="106"/>
      <c r="AE228" s="107"/>
      <c r="AG228" s="100" t="str">
        <f aca="false">IF(AF228="","","high_throughput_sequencing")</f>
        <v/>
      </c>
      <c r="AH228" s="100" t="str">
        <f aca="false">IF(AF228="","","NON GENOMIC")</f>
        <v/>
      </c>
      <c r="AI228" s="100" t="str">
        <f aca="false">IF(AF228="","","polyA")</f>
        <v/>
      </c>
      <c r="AJ228" s="100" t="str">
        <f aca="false">IF(AF228="","","RANDOM")</f>
        <v/>
      </c>
      <c r="AM228" s="103"/>
      <c r="AN228" s="107" t="str">
        <f aca="false">IF(B228="","",B228)</f>
        <v/>
      </c>
      <c r="AO228" s="100" t="str">
        <f aca="false">IF(C228="","",C228)</f>
        <v/>
      </c>
      <c r="AP228" s="100" t="str">
        <f aca="false">IF(E228="","",E228)</f>
        <v/>
      </c>
      <c r="AQ228" s="100" t="str">
        <f aca="false">IF(F228="","",F228)</f>
        <v/>
      </c>
      <c r="AR228" s="100" t="str">
        <f aca="false">IF(N228="","",N228)</f>
        <v/>
      </c>
      <c r="AS228" s="100" t="str">
        <f aca="false">IF(G228="","",IF(ISNUMBER(SEARCH("rotenone",G228)),"Rotenone",IF(ISNUMBER(SEARCH("standard",G228)),"Standard", G228) ))</f>
        <v/>
      </c>
    </row>
    <row collapsed="false" customFormat="false" customHeight="false" hidden="false" ht="14" outlineLevel="0" r="229">
      <c r="A229" s="99"/>
      <c r="B229" s="99"/>
      <c r="C229" s="99"/>
      <c r="D229" s="99"/>
      <c r="F229" s="101"/>
      <c r="G229" s="102"/>
      <c r="H229" s="99"/>
      <c r="I229" s="100" t="str">
        <f aca="false">IF($H229="none",0,"")</f>
        <v/>
      </c>
      <c r="J229" s="103"/>
      <c r="K229" s="107"/>
      <c r="L229" s="99"/>
      <c r="M229" s="100" t="str">
        <f aca="false">IF(L229="","","MGED Ontology")</f>
        <v/>
      </c>
      <c r="N229" s="100" t="str">
        <f aca="false">IF($L229="whole_organism","all","")</f>
        <v/>
      </c>
      <c r="O229" s="99"/>
      <c r="P229" s="104"/>
      <c r="Q229" s="105"/>
      <c r="R229" s="102"/>
      <c r="V229" s="99"/>
      <c r="X229" s="99"/>
      <c r="Z229" s="100" t="str">
        <f aca="false">IF(Y229="","","total_RNA")</f>
        <v/>
      </c>
      <c r="AA229" s="100" t="str">
        <f aca="false">IF(Z229="","","MGED Ontology")</f>
        <v/>
      </c>
      <c r="AB229" s="104"/>
      <c r="AC229" s="105"/>
      <c r="AD229" s="106"/>
      <c r="AE229" s="107"/>
      <c r="AG229" s="100" t="str">
        <f aca="false">IF(AF229="","","high_throughput_sequencing")</f>
        <v/>
      </c>
      <c r="AH229" s="100" t="str">
        <f aca="false">IF(AF229="","","NON GENOMIC")</f>
        <v/>
      </c>
      <c r="AI229" s="100" t="str">
        <f aca="false">IF(AF229="","","polyA")</f>
        <v/>
      </c>
      <c r="AJ229" s="100" t="str">
        <f aca="false">IF(AF229="","","RANDOM")</f>
        <v/>
      </c>
      <c r="AM229" s="103"/>
      <c r="AN229" s="107" t="str">
        <f aca="false">IF(B229="","",B229)</f>
        <v/>
      </c>
      <c r="AO229" s="100" t="str">
        <f aca="false">IF(C229="","",C229)</f>
        <v/>
      </c>
      <c r="AP229" s="100" t="str">
        <f aca="false">IF(E229="","",E229)</f>
        <v/>
      </c>
      <c r="AQ229" s="100" t="str">
        <f aca="false">IF(F229="","",F229)</f>
        <v/>
      </c>
      <c r="AR229" s="100" t="str">
        <f aca="false">IF(N229="","",N229)</f>
        <v/>
      </c>
      <c r="AS229" s="100" t="str">
        <f aca="false">IF(G229="","",IF(ISNUMBER(SEARCH("rotenone",G229)),"Rotenone",IF(ISNUMBER(SEARCH("standard",G229)),"Standard", G229) ))</f>
        <v/>
      </c>
    </row>
    <row collapsed="false" customFormat="false" customHeight="false" hidden="false" ht="14" outlineLevel="0" r="230">
      <c r="A230" s="99"/>
      <c r="B230" s="99"/>
      <c r="C230" s="99"/>
      <c r="D230" s="99"/>
      <c r="F230" s="101"/>
      <c r="G230" s="102"/>
      <c r="H230" s="99"/>
      <c r="I230" s="100" t="str">
        <f aca="false">IF($H230="none",0,"")</f>
        <v/>
      </c>
      <c r="J230" s="103"/>
      <c r="K230" s="107"/>
      <c r="L230" s="99"/>
      <c r="M230" s="100" t="str">
        <f aca="false">IF(L230="","","MGED Ontology")</f>
        <v/>
      </c>
      <c r="N230" s="100" t="str">
        <f aca="false">IF($L230="whole_organism","all","")</f>
        <v/>
      </c>
      <c r="O230" s="99"/>
      <c r="P230" s="104"/>
      <c r="Q230" s="105"/>
      <c r="R230" s="102"/>
      <c r="V230" s="99"/>
      <c r="X230" s="99"/>
      <c r="Z230" s="100" t="str">
        <f aca="false">IF(Y230="","","total_RNA")</f>
        <v/>
      </c>
      <c r="AA230" s="100" t="str">
        <f aca="false">IF(Z230="","","MGED Ontology")</f>
        <v/>
      </c>
      <c r="AB230" s="104"/>
      <c r="AC230" s="105"/>
      <c r="AD230" s="106"/>
      <c r="AE230" s="107"/>
      <c r="AG230" s="100" t="str">
        <f aca="false">IF(AF230="","","high_throughput_sequencing")</f>
        <v/>
      </c>
      <c r="AH230" s="100" t="str">
        <f aca="false">IF(AF230="","","NON GENOMIC")</f>
        <v/>
      </c>
      <c r="AI230" s="100" t="str">
        <f aca="false">IF(AF230="","","polyA")</f>
        <v/>
      </c>
      <c r="AJ230" s="100" t="str">
        <f aca="false">IF(AF230="","","RANDOM")</f>
        <v/>
      </c>
      <c r="AM230" s="103"/>
      <c r="AN230" s="107" t="str">
        <f aca="false">IF(B230="","",B230)</f>
        <v/>
      </c>
      <c r="AO230" s="100" t="str">
        <f aca="false">IF(C230="","",C230)</f>
        <v/>
      </c>
      <c r="AP230" s="100" t="str">
        <f aca="false">IF(E230="","",E230)</f>
        <v/>
      </c>
      <c r="AQ230" s="100" t="str">
        <f aca="false">IF(F230="","",F230)</f>
        <v/>
      </c>
      <c r="AR230" s="100" t="str">
        <f aca="false">IF(N230="","",N230)</f>
        <v/>
      </c>
      <c r="AS230" s="100" t="str">
        <f aca="false">IF(G230="","",IF(ISNUMBER(SEARCH("rotenone",G230)),"Rotenone",IF(ISNUMBER(SEARCH("standard",G230)),"Standard", G230) ))</f>
        <v/>
      </c>
    </row>
    <row collapsed="false" customFormat="false" customHeight="false" hidden="false" ht="14" outlineLevel="0" r="231">
      <c r="A231" s="99"/>
      <c r="B231" s="99"/>
      <c r="C231" s="99"/>
      <c r="D231" s="99"/>
      <c r="F231" s="101"/>
      <c r="G231" s="102"/>
      <c r="H231" s="99"/>
      <c r="I231" s="100" t="str">
        <f aca="false">IF($H231="none",0,"")</f>
        <v/>
      </c>
      <c r="J231" s="103"/>
      <c r="K231" s="107"/>
      <c r="L231" s="99"/>
      <c r="M231" s="100" t="str">
        <f aca="false">IF(L231="","","MGED Ontology")</f>
        <v/>
      </c>
      <c r="N231" s="100" t="str">
        <f aca="false">IF($L231="whole_organism","all","")</f>
        <v/>
      </c>
      <c r="O231" s="99"/>
      <c r="P231" s="104"/>
      <c r="Q231" s="105"/>
      <c r="R231" s="102"/>
      <c r="V231" s="99"/>
      <c r="X231" s="99"/>
      <c r="Z231" s="100" t="str">
        <f aca="false">IF(Y231="","","total_RNA")</f>
        <v/>
      </c>
      <c r="AA231" s="100" t="str">
        <f aca="false">IF(Z231="","","MGED Ontology")</f>
        <v/>
      </c>
      <c r="AB231" s="104"/>
      <c r="AC231" s="105"/>
      <c r="AD231" s="106"/>
      <c r="AE231" s="107"/>
      <c r="AG231" s="100" t="str">
        <f aca="false">IF(AF231="","","high_throughput_sequencing")</f>
        <v/>
      </c>
      <c r="AH231" s="100" t="str">
        <f aca="false">IF(AF231="","","NON GENOMIC")</f>
        <v/>
      </c>
      <c r="AI231" s="100" t="str">
        <f aca="false">IF(AF231="","","polyA")</f>
        <v/>
      </c>
      <c r="AJ231" s="100" t="str">
        <f aca="false">IF(AF231="","","RANDOM")</f>
        <v/>
      </c>
      <c r="AM231" s="103"/>
      <c r="AN231" s="107" t="str">
        <f aca="false">IF(B231="","",B231)</f>
        <v/>
      </c>
      <c r="AO231" s="100" t="str">
        <f aca="false">IF(C231="","",C231)</f>
        <v/>
      </c>
      <c r="AP231" s="100" t="str">
        <f aca="false">IF(E231="","",E231)</f>
        <v/>
      </c>
      <c r="AQ231" s="100" t="str">
        <f aca="false">IF(F231="","",F231)</f>
        <v/>
      </c>
      <c r="AR231" s="100" t="str">
        <f aca="false">IF(N231="","",N231)</f>
        <v/>
      </c>
      <c r="AS231" s="100" t="str">
        <f aca="false">IF(G231="","",IF(ISNUMBER(SEARCH("rotenone",G231)),"Rotenone",IF(ISNUMBER(SEARCH("standard",G231)),"Standard", G231) ))</f>
        <v/>
      </c>
    </row>
    <row collapsed="false" customFormat="false" customHeight="false" hidden="false" ht="14" outlineLevel="0" r="232">
      <c r="A232" s="99"/>
      <c r="B232" s="99"/>
      <c r="C232" s="99"/>
      <c r="D232" s="99"/>
      <c r="F232" s="101"/>
      <c r="G232" s="102"/>
      <c r="H232" s="99"/>
      <c r="I232" s="100" t="str">
        <f aca="false">IF($H232="none",0,"")</f>
        <v/>
      </c>
      <c r="J232" s="103"/>
      <c r="K232" s="107"/>
      <c r="L232" s="99"/>
      <c r="M232" s="100" t="str">
        <f aca="false">IF(L232="","","MGED Ontology")</f>
        <v/>
      </c>
      <c r="N232" s="100" t="str">
        <f aca="false">IF($L232="whole_organism","all","")</f>
        <v/>
      </c>
      <c r="O232" s="99"/>
      <c r="P232" s="104"/>
      <c r="Q232" s="105"/>
      <c r="R232" s="102"/>
      <c r="V232" s="99"/>
      <c r="X232" s="99"/>
      <c r="Z232" s="100" t="str">
        <f aca="false">IF(Y232="","","total_RNA")</f>
        <v/>
      </c>
      <c r="AA232" s="100" t="str">
        <f aca="false">IF(Z232="","","MGED Ontology")</f>
        <v/>
      </c>
      <c r="AB232" s="104"/>
      <c r="AC232" s="105"/>
      <c r="AD232" s="106"/>
      <c r="AE232" s="107"/>
      <c r="AG232" s="100" t="str">
        <f aca="false">IF(AF232="","","high_throughput_sequencing")</f>
        <v/>
      </c>
      <c r="AH232" s="100" t="str">
        <f aca="false">IF(AF232="","","NON GENOMIC")</f>
        <v/>
      </c>
      <c r="AI232" s="100" t="str">
        <f aca="false">IF(AF232="","","polyA")</f>
        <v/>
      </c>
      <c r="AJ232" s="100" t="str">
        <f aca="false">IF(AF232="","","RANDOM")</f>
        <v/>
      </c>
      <c r="AM232" s="103"/>
      <c r="AN232" s="107" t="str">
        <f aca="false">IF(B232="","",B232)</f>
        <v/>
      </c>
      <c r="AO232" s="100" t="str">
        <f aca="false">IF(C232="","",C232)</f>
        <v/>
      </c>
      <c r="AP232" s="100" t="str">
        <f aca="false">IF(E232="","",E232)</f>
        <v/>
      </c>
      <c r="AQ232" s="100" t="str">
        <f aca="false">IF(F232="","",F232)</f>
        <v/>
      </c>
      <c r="AR232" s="100" t="str">
        <f aca="false">IF(N232="","",N232)</f>
        <v/>
      </c>
      <c r="AS232" s="100" t="str">
        <f aca="false">IF(G232="","",IF(ISNUMBER(SEARCH("rotenone",G232)),"Rotenone",IF(ISNUMBER(SEARCH("standard",G232)),"Standard", G232) ))</f>
        <v/>
      </c>
    </row>
    <row collapsed="false" customFormat="false" customHeight="false" hidden="false" ht="14" outlineLevel="0" r="233">
      <c r="A233" s="99"/>
      <c r="B233" s="99"/>
      <c r="C233" s="99"/>
      <c r="D233" s="99"/>
      <c r="F233" s="101"/>
      <c r="G233" s="102"/>
      <c r="H233" s="99"/>
      <c r="I233" s="100" t="str">
        <f aca="false">IF($H233="none",0,"")</f>
        <v/>
      </c>
      <c r="J233" s="103"/>
      <c r="K233" s="107"/>
      <c r="L233" s="99"/>
      <c r="M233" s="100" t="str">
        <f aca="false">IF(L233="","","MGED Ontology")</f>
        <v/>
      </c>
      <c r="N233" s="100" t="str">
        <f aca="false">IF($L233="whole_organism","all","")</f>
        <v/>
      </c>
      <c r="O233" s="99"/>
      <c r="P233" s="104"/>
      <c r="Q233" s="105"/>
      <c r="R233" s="102"/>
      <c r="V233" s="99"/>
      <c r="X233" s="99"/>
      <c r="Z233" s="100" t="str">
        <f aca="false">IF(Y233="","","total_RNA")</f>
        <v/>
      </c>
      <c r="AA233" s="100" t="str">
        <f aca="false">IF(Z233="","","MGED Ontology")</f>
        <v/>
      </c>
      <c r="AB233" s="104"/>
      <c r="AC233" s="105"/>
      <c r="AD233" s="106"/>
      <c r="AE233" s="107"/>
      <c r="AG233" s="100" t="str">
        <f aca="false">IF(AF233="","","high_throughput_sequencing")</f>
        <v/>
      </c>
      <c r="AH233" s="100" t="str">
        <f aca="false">IF(AF233="","","NON GENOMIC")</f>
        <v/>
      </c>
      <c r="AI233" s="100" t="str">
        <f aca="false">IF(AF233="","","polyA")</f>
        <v/>
      </c>
      <c r="AJ233" s="100" t="str">
        <f aca="false">IF(AF233="","","RANDOM")</f>
        <v/>
      </c>
      <c r="AM233" s="103"/>
      <c r="AN233" s="107" t="str">
        <f aca="false">IF(B233="","",B233)</f>
        <v/>
      </c>
      <c r="AO233" s="100" t="str">
        <f aca="false">IF(C233="","",C233)</f>
        <v/>
      </c>
      <c r="AP233" s="100" t="str">
        <f aca="false">IF(E233="","",E233)</f>
        <v/>
      </c>
      <c r="AQ233" s="100" t="str">
        <f aca="false">IF(F233="","",F233)</f>
        <v/>
      </c>
      <c r="AR233" s="100" t="str">
        <f aca="false">IF(N233="","",N233)</f>
        <v/>
      </c>
      <c r="AS233" s="100" t="str">
        <f aca="false">IF(G233="","",IF(ISNUMBER(SEARCH("rotenone",G233)),"Rotenone",IF(ISNUMBER(SEARCH("standard",G233)),"Standard", G233) ))</f>
        <v/>
      </c>
    </row>
    <row collapsed="false" customFormat="false" customHeight="false" hidden="false" ht="14" outlineLevel="0" r="234">
      <c r="A234" s="99"/>
      <c r="B234" s="99"/>
      <c r="C234" s="99"/>
      <c r="D234" s="99"/>
      <c r="F234" s="101"/>
      <c r="G234" s="102"/>
      <c r="H234" s="99"/>
      <c r="I234" s="100" t="str">
        <f aca="false">IF($H234="none",0,"")</f>
        <v/>
      </c>
      <c r="J234" s="103"/>
      <c r="K234" s="107"/>
      <c r="L234" s="99"/>
      <c r="M234" s="100" t="str">
        <f aca="false">IF(L234="","","MGED Ontology")</f>
        <v/>
      </c>
      <c r="N234" s="100" t="str">
        <f aca="false">IF($L234="whole_organism","all","")</f>
        <v/>
      </c>
      <c r="O234" s="99"/>
      <c r="P234" s="104"/>
      <c r="Q234" s="105"/>
      <c r="R234" s="102"/>
      <c r="V234" s="99"/>
      <c r="X234" s="99"/>
      <c r="Z234" s="100" t="str">
        <f aca="false">IF(Y234="","","total_RNA")</f>
        <v/>
      </c>
      <c r="AA234" s="100" t="str">
        <f aca="false">IF(Z234="","","MGED Ontology")</f>
        <v/>
      </c>
      <c r="AB234" s="104"/>
      <c r="AC234" s="105"/>
      <c r="AD234" s="106"/>
      <c r="AE234" s="107"/>
      <c r="AG234" s="100" t="str">
        <f aca="false">IF(AF234="","","high_throughput_sequencing")</f>
        <v/>
      </c>
      <c r="AH234" s="100" t="str">
        <f aca="false">IF(AF234="","","NON GENOMIC")</f>
        <v/>
      </c>
      <c r="AI234" s="100" t="str">
        <f aca="false">IF(AF234="","","polyA")</f>
        <v/>
      </c>
      <c r="AJ234" s="100" t="str">
        <f aca="false">IF(AF234="","","RANDOM")</f>
        <v/>
      </c>
      <c r="AM234" s="103"/>
      <c r="AN234" s="107" t="str">
        <f aca="false">IF(B234="","",B234)</f>
        <v/>
      </c>
      <c r="AO234" s="100" t="str">
        <f aca="false">IF(C234="","",C234)</f>
        <v/>
      </c>
      <c r="AP234" s="100" t="str">
        <f aca="false">IF(E234="","",E234)</f>
        <v/>
      </c>
      <c r="AQ234" s="100" t="str">
        <f aca="false">IF(F234="","",F234)</f>
        <v/>
      </c>
      <c r="AR234" s="100" t="str">
        <f aca="false">IF(N234="","",N234)</f>
        <v/>
      </c>
      <c r="AS234" s="100" t="str">
        <f aca="false">IF(G234="","",IF(ISNUMBER(SEARCH("rotenone",G234)),"Rotenone",IF(ISNUMBER(SEARCH("standard",G234)),"Standard", G234) ))</f>
        <v/>
      </c>
    </row>
    <row collapsed="false" customFormat="false" customHeight="false" hidden="false" ht="14" outlineLevel="0" r="235">
      <c r="A235" s="99"/>
      <c r="B235" s="99"/>
      <c r="C235" s="99"/>
      <c r="D235" s="99"/>
      <c r="F235" s="101"/>
      <c r="G235" s="102"/>
      <c r="H235" s="99"/>
      <c r="I235" s="100" t="str">
        <f aca="false">IF($H235="none",0,"")</f>
        <v/>
      </c>
      <c r="J235" s="103"/>
      <c r="K235" s="107"/>
      <c r="L235" s="99"/>
      <c r="M235" s="100" t="str">
        <f aca="false">IF(L235="","","MGED Ontology")</f>
        <v/>
      </c>
      <c r="N235" s="100" t="str">
        <f aca="false">IF($L235="whole_organism","all","")</f>
        <v/>
      </c>
      <c r="O235" s="99"/>
      <c r="P235" s="104"/>
      <c r="Q235" s="105"/>
      <c r="R235" s="102"/>
      <c r="V235" s="99"/>
      <c r="X235" s="99"/>
      <c r="Z235" s="100" t="str">
        <f aca="false">IF(Y235="","","total_RNA")</f>
        <v/>
      </c>
      <c r="AA235" s="100" t="str">
        <f aca="false">IF(Z235="","","MGED Ontology")</f>
        <v/>
      </c>
      <c r="AB235" s="104"/>
      <c r="AC235" s="105"/>
      <c r="AD235" s="106"/>
      <c r="AE235" s="107"/>
      <c r="AG235" s="100" t="str">
        <f aca="false">IF(AF235="","","high_throughput_sequencing")</f>
        <v/>
      </c>
      <c r="AH235" s="100" t="str">
        <f aca="false">IF(AF235="","","NON GENOMIC")</f>
        <v/>
      </c>
      <c r="AI235" s="100" t="str">
        <f aca="false">IF(AF235="","","polyA")</f>
        <v/>
      </c>
      <c r="AJ235" s="100" t="str">
        <f aca="false">IF(AF235="","","RANDOM")</f>
        <v/>
      </c>
      <c r="AM235" s="103"/>
      <c r="AN235" s="107" t="str">
        <f aca="false">IF(B235="","",B235)</f>
        <v/>
      </c>
      <c r="AO235" s="100" t="str">
        <f aca="false">IF(C235="","",C235)</f>
        <v/>
      </c>
      <c r="AP235" s="100" t="str">
        <f aca="false">IF(E235="","",E235)</f>
        <v/>
      </c>
      <c r="AQ235" s="100" t="str">
        <f aca="false">IF(F235="","",F235)</f>
        <v/>
      </c>
      <c r="AR235" s="100" t="str">
        <f aca="false">IF(N235="","",N235)</f>
        <v/>
      </c>
      <c r="AS235" s="100" t="str">
        <f aca="false">IF(G235="","",IF(ISNUMBER(SEARCH("rotenone",G235)),"Rotenone",IF(ISNUMBER(SEARCH("standard",G235)),"Standard", G235) ))</f>
        <v/>
      </c>
    </row>
    <row collapsed="false" customFormat="false" customHeight="false" hidden="false" ht="14" outlineLevel="0" r="236">
      <c r="A236" s="99"/>
      <c r="B236" s="99"/>
      <c r="C236" s="99"/>
      <c r="D236" s="99"/>
      <c r="F236" s="101"/>
      <c r="G236" s="102"/>
      <c r="H236" s="99"/>
      <c r="I236" s="100" t="str">
        <f aca="false">IF($H236="none",0,"")</f>
        <v/>
      </c>
      <c r="J236" s="103"/>
      <c r="K236" s="107"/>
      <c r="L236" s="99"/>
      <c r="M236" s="100" t="str">
        <f aca="false">IF(L236="","","MGED Ontology")</f>
        <v/>
      </c>
      <c r="N236" s="100" t="str">
        <f aca="false">IF($L236="whole_organism","all","")</f>
        <v/>
      </c>
      <c r="O236" s="99"/>
      <c r="P236" s="104"/>
      <c r="Q236" s="105"/>
      <c r="R236" s="102"/>
      <c r="V236" s="99"/>
      <c r="X236" s="99"/>
      <c r="Z236" s="100" t="str">
        <f aca="false">IF(Y236="","","total_RNA")</f>
        <v/>
      </c>
      <c r="AA236" s="100" t="str">
        <f aca="false">IF(Z236="","","MGED Ontology")</f>
        <v/>
      </c>
      <c r="AB236" s="104"/>
      <c r="AC236" s="105"/>
      <c r="AD236" s="106"/>
      <c r="AE236" s="107"/>
      <c r="AG236" s="100" t="str">
        <f aca="false">IF(AF236="","","high_throughput_sequencing")</f>
        <v/>
      </c>
      <c r="AH236" s="100" t="str">
        <f aca="false">IF(AF236="","","NON GENOMIC")</f>
        <v/>
      </c>
      <c r="AI236" s="100" t="str">
        <f aca="false">IF(AF236="","","polyA")</f>
        <v/>
      </c>
      <c r="AJ236" s="100" t="str">
        <f aca="false">IF(AF236="","","RANDOM")</f>
        <v/>
      </c>
      <c r="AM236" s="103"/>
      <c r="AN236" s="107" t="str">
        <f aca="false">IF(B236="","",B236)</f>
        <v/>
      </c>
      <c r="AO236" s="100" t="str">
        <f aca="false">IF(C236="","",C236)</f>
        <v/>
      </c>
      <c r="AP236" s="100" t="str">
        <f aca="false">IF(E236="","",E236)</f>
        <v/>
      </c>
      <c r="AQ236" s="100" t="str">
        <f aca="false">IF(F236="","",F236)</f>
        <v/>
      </c>
      <c r="AR236" s="100" t="str">
        <f aca="false">IF(N236="","",N236)</f>
        <v/>
      </c>
      <c r="AS236" s="100" t="str">
        <f aca="false">IF(G236="","",IF(ISNUMBER(SEARCH("rotenone",G236)),"Rotenone",IF(ISNUMBER(SEARCH("standard",G236)),"Standard", G236) ))</f>
        <v/>
      </c>
    </row>
    <row collapsed="false" customFormat="false" customHeight="false" hidden="false" ht="14" outlineLevel="0" r="237">
      <c r="A237" s="99"/>
      <c r="B237" s="99"/>
      <c r="C237" s="99"/>
      <c r="D237" s="99"/>
      <c r="F237" s="101"/>
      <c r="G237" s="102"/>
      <c r="H237" s="99"/>
      <c r="I237" s="100" t="str">
        <f aca="false">IF($H237="none",0,"")</f>
        <v/>
      </c>
      <c r="J237" s="103"/>
      <c r="K237" s="107"/>
      <c r="L237" s="99"/>
      <c r="M237" s="100" t="str">
        <f aca="false">IF(L237="","","MGED Ontology")</f>
        <v/>
      </c>
      <c r="N237" s="100" t="str">
        <f aca="false">IF($L237="whole_organism","all","")</f>
        <v/>
      </c>
      <c r="O237" s="99"/>
      <c r="P237" s="104"/>
      <c r="Q237" s="105"/>
      <c r="R237" s="102"/>
      <c r="V237" s="99"/>
      <c r="X237" s="99"/>
      <c r="Z237" s="100" t="str">
        <f aca="false">IF(Y237="","","total_RNA")</f>
        <v/>
      </c>
      <c r="AA237" s="100" t="str">
        <f aca="false">IF(Z237="","","MGED Ontology")</f>
        <v/>
      </c>
      <c r="AB237" s="104"/>
      <c r="AC237" s="105"/>
      <c r="AD237" s="106"/>
      <c r="AE237" s="107"/>
      <c r="AG237" s="100" t="str">
        <f aca="false">IF(AF237="","","high_throughput_sequencing")</f>
        <v/>
      </c>
      <c r="AH237" s="100" t="str">
        <f aca="false">IF(AF237="","","NON GENOMIC")</f>
        <v/>
      </c>
      <c r="AI237" s="100" t="str">
        <f aca="false">IF(AF237="","","polyA")</f>
        <v/>
      </c>
      <c r="AJ237" s="100" t="str">
        <f aca="false">IF(AF237="","","RANDOM")</f>
        <v/>
      </c>
      <c r="AM237" s="103"/>
      <c r="AN237" s="107" t="str">
        <f aca="false">IF(B237="","",B237)</f>
        <v/>
      </c>
      <c r="AO237" s="100" t="str">
        <f aca="false">IF(C237="","",C237)</f>
        <v/>
      </c>
      <c r="AP237" s="100" t="str">
        <f aca="false">IF(E237="","",E237)</f>
        <v/>
      </c>
      <c r="AQ237" s="100" t="str">
        <f aca="false">IF(F237="","",F237)</f>
        <v/>
      </c>
      <c r="AR237" s="100" t="str">
        <f aca="false">IF(N237="","",N237)</f>
        <v/>
      </c>
      <c r="AS237" s="100" t="str">
        <f aca="false">IF(G237="","",IF(ISNUMBER(SEARCH("rotenone",G237)),"Rotenone",IF(ISNUMBER(SEARCH("standard",G237)),"Standard", G237) ))</f>
        <v/>
      </c>
    </row>
    <row collapsed="false" customFormat="false" customHeight="false" hidden="false" ht="14" outlineLevel="0" r="238">
      <c r="A238" s="99"/>
      <c r="B238" s="99"/>
      <c r="C238" s="99"/>
      <c r="D238" s="99"/>
      <c r="F238" s="101"/>
      <c r="G238" s="102"/>
      <c r="H238" s="99"/>
      <c r="I238" s="100" t="str">
        <f aca="false">IF($H238="none",0,"")</f>
        <v/>
      </c>
      <c r="J238" s="103"/>
      <c r="K238" s="107"/>
      <c r="L238" s="99"/>
      <c r="M238" s="100" t="str">
        <f aca="false">IF(L238="","","MGED Ontology")</f>
        <v/>
      </c>
      <c r="N238" s="100" t="str">
        <f aca="false">IF($L238="whole_organism","all","")</f>
        <v/>
      </c>
      <c r="O238" s="99"/>
      <c r="P238" s="104"/>
      <c r="Q238" s="105"/>
      <c r="R238" s="102"/>
      <c r="V238" s="99"/>
      <c r="X238" s="99"/>
      <c r="Z238" s="100" t="str">
        <f aca="false">IF(Y238="","","total_RNA")</f>
        <v/>
      </c>
      <c r="AA238" s="100" t="str">
        <f aca="false">IF(Z238="","","MGED Ontology")</f>
        <v/>
      </c>
      <c r="AB238" s="104"/>
      <c r="AC238" s="105"/>
      <c r="AD238" s="106"/>
      <c r="AE238" s="107"/>
      <c r="AG238" s="100" t="str">
        <f aca="false">IF(AF238="","","high_throughput_sequencing")</f>
        <v/>
      </c>
      <c r="AH238" s="100" t="str">
        <f aca="false">IF(AF238="","","NON GENOMIC")</f>
        <v/>
      </c>
      <c r="AI238" s="100" t="str">
        <f aca="false">IF(AF238="","","polyA")</f>
        <v/>
      </c>
      <c r="AJ238" s="100" t="str">
        <f aca="false">IF(AF238="","","RANDOM")</f>
        <v/>
      </c>
      <c r="AM238" s="103"/>
      <c r="AN238" s="107" t="str">
        <f aca="false">IF(B238="","",B238)</f>
        <v/>
      </c>
      <c r="AO238" s="100" t="str">
        <f aca="false">IF(C238="","",C238)</f>
        <v/>
      </c>
      <c r="AP238" s="100" t="str">
        <f aca="false">IF(E238="","",E238)</f>
        <v/>
      </c>
      <c r="AQ238" s="100" t="str">
        <f aca="false">IF(F238="","",F238)</f>
        <v/>
      </c>
      <c r="AR238" s="100" t="str">
        <f aca="false">IF(N238="","",N238)</f>
        <v/>
      </c>
      <c r="AS238" s="100" t="str">
        <f aca="false">IF(G238="","",IF(ISNUMBER(SEARCH("rotenone",G238)),"Rotenone",IF(ISNUMBER(SEARCH("standard",G238)),"Standard", G238) ))</f>
        <v/>
      </c>
    </row>
    <row collapsed="false" customFormat="false" customHeight="false" hidden="false" ht="14" outlineLevel="0" r="239">
      <c r="A239" s="99"/>
      <c r="B239" s="99"/>
      <c r="C239" s="99"/>
      <c r="D239" s="99"/>
      <c r="F239" s="101"/>
      <c r="G239" s="102"/>
      <c r="H239" s="99"/>
      <c r="I239" s="100" t="str">
        <f aca="false">IF($H239="none",0,"")</f>
        <v/>
      </c>
      <c r="J239" s="103"/>
      <c r="K239" s="107"/>
      <c r="L239" s="99"/>
      <c r="M239" s="100" t="str">
        <f aca="false">IF(L239="","","MGED Ontology")</f>
        <v/>
      </c>
      <c r="N239" s="100" t="str">
        <f aca="false">IF($L239="whole_organism","all","")</f>
        <v/>
      </c>
      <c r="O239" s="99"/>
      <c r="P239" s="104"/>
      <c r="Q239" s="105"/>
      <c r="R239" s="102"/>
      <c r="V239" s="99"/>
      <c r="X239" s="99"/>
      <c r="Z239" s="100" t="str">
        <f aca="false">IF(Y239="","","total_RNA")</f>
        <v/>
      </c>
      <c r="AA239" s="100" t="str">
        <f aca="false">IF(Z239="","","MGED Ontology")</f>
        <v/>
      </c>
      <c r="AB239" s="104"/>
      <c r="AC239" s="105"/>
      <c r="AD239" s="106"/>
      <c r="AE239" s="107"/>
      <c r="AG239" s="100" t="str">
        <f aca="false">IF(AF239="","","high_throughput_sequencing")</f>
        <v/>
      </c>
      <c r="AH239" s="100" t="str">
        <f aca="false">IF(AF239="","","NON GENOMIC")</f>
        <v/>
      </c>
      <c r="AI239" s="100" t="str">
        <f aca="false">IF(AF239="","","polyA")</f>
        <v/>
      </c>
      <c r="AJ239" s="100" t="str">
        <f aca="false">IF(AF239="","","RANDOM")</f>
        <v/>
      </c>
      <c r="AM239" s="103"/>
      <c r="AN239" s="107" t="str">
        <f aca="false">IF(B239="","",B239)</f>
        <v/>
      </c>
      <c r="AO239" s="100" t="str">
        <f aca="false">IF(C239="","",C239)</f>
        <v/>
      </c>
      <c r="AP239" s="100" t="str">
        <f aca="false">IF(E239="","",E239)</f>
        <v/>
      </c>
      <c r="AQ239" s="100" t="str">
        <f aca="false">IF(F239="","",F239)</f>
        <v/>
      </c>
      <c r="AR239" s="100" t="str">
        <f aca="false">IF(N239="","",N239)</f>
        <v/>
      </c>
      <c r="AS239" s="100" t="str">
        <f aca="false">IF(G239="","",IF(ISNUMBER(SEARCH("rotenone",G239)),"Rotenone",IF(ISNUMBER(SEARCH("standard",G239)),"Standard", G239) ))</f>
        <v/>
      </c>
    </row>
    <row collapsed="false" customFormat="false" customHeight="false" hidden="false" ht="14" outlineLevel="0" r="240">
      <c r="A240" s="99"/>
      <c r="B240" s="99"/>
      <c r="C240" s="99"/>
      <c r="D240" s="99"/>
      <c r="F240" s="101"/>
      <c r="G240" s="102"/>
      <c r="H240" s="99"/>
      <c r="I240" s="100" t="str">
        <f aca="false">IF($H240="none",0,"")</f>
        <v/>
      </c>
      <c r="J240" s="103"/>
      <c r="K240" s="107"/>
      <c r="L240" s="99"/>
      <c r="M240" s="100" t="str">
        <f aca="false">IF(L240="","","MGED Ontology")</f>
        <v/>
      </c>
      <c r="N240" s="100" t="str">
        <f aca="false">IF($L240="whole_organism","all","")</f>
        <v/>
      </c>
      <c r="O240" s="99"/>
      <c r="P240" s="104"/>
      <c r="Q240" s="105"/>
      <c r="R240" s="102"/>
      <c r="V240" s="99"/>
      <c r="X240" s="99"/>
      <c r="Z240" s="100" t="str">
        <f aca="false">IF(Y240="","","total_RNA")</f>
        <v/>
      </c>
      <c r="AA240" s="100" t="str">
        <f aca="false">IF(Z240="","","MGED Ontology")</f>
        <v/>
      </c>
      <c r="AB240" s="104"/>
      <c r="AC240" s="105"/>
      <c r="AD240" s="106"/>
      <c r="AE240" s="107"/>
      <c r="AG240" s="100" t="str">
        <f aca="false">IF(AF240="","","high_throughput_sequencing")</f>
        <v/>
      </c>
      <c r="AH240" s="100" t="str">
        <f aca="false">IF(AF240="","","NON GENOMIC")</f>
        <v/>
      </c>
      <c r="AI240" s="100" t="str">
        <f aca="false">IF(AF240="","","polyA")</f>
        <v/>
      </c>
      <c r="AJ240" s="100" t="str">
        <f aca="false">IF(AF240="","","RANDOM")</f>
        <v/>
      </c>
      <c r="AM240" s="103"/>
      <c r="AN240" s="107" t="str">
        <f aca="false">IF(B240="","",B240)</f>
        <v/>
      </c>
      <c r="AO240" s="100" t="str">
        <f aca="false">IF(C240="","",C240)</f>
        <v/>
      </c>
      <c r="AP240" s="100" t="str">
        <f aca="false">IF(E240="","",E240)</f>
        <v/>
      </c>
      <c r="AQ240" s="100" t="str">
        <f aca="false">IF(F240="","",F240)</f>
        <v/>
      </c>
      <c r="AR240" s="100" t="str">
        <f aca="false">IF(N240="","",N240)</f>
        <v/>
      </c>
      <c r="AS240" s="100" t="str">
        <f aca="false">IF(G240="","",IF(ISNUMBER(SEARCH("rotenone",G240)),"Rotenone",IF(ISNUMBER(SEARCH("standard",G240)),"Standard", G240) ))</f>
        <v/>
      </c>
    </row>
    <row collapsed="false" customFormat="false" customHeight="false" hidden="false" ht="14" outlineLevel="0" r="241">
      <c r="A241" s="99"/>
      <c r="B241" s="99"/>
      <c r="C241" s="99"/>
      <c r="D241" s="99"/>
      <c r="F241" s="101"/>
      <c r="G241" s="102"/>
      <c r="H241" s="99"/>
      <c r="I241" s="100" t="str">
        <f aca="false">IF($H241="none",0,"")</f>
        <v/>
      </c>
      <c r="J241" s="103"/>
      <c r="K241" s="107"/>
      <c r="L241" s="99"/>
      <c r="M241" s="100" t="str">
        <f aca="false">IF(L241="","","MGED Ontology")</f>
        <v/>
      </c>
      <c r="N241" s="100" t="str">
        <f aca="false">IF($L241="whole_organism","all","")</f>
        <v/>
      </c>
      <c r="O241" s="99"/>
      <c r="P241" s="104"/>
      <c r="Q241" s="105"/>
      <c r="R241" s="102"/>
      <c r="V241" s="99"/>
      <c r="X241" s="99"/>
      <c r="Z241" s="100" t="str">
        <f aca="false">IF(Y241="","","total_RNA")</f>
        <v/>
      </c>
      <c r="AA241" s="100" t="str">
        <f aca="false">IF(Z241="","","MGED Ontology")</f>
        <v/>
      </c>
      <c r="AB241" s="104"/>
      <c r="AC241" s="105"/>
      <c r="AD241" s="106"/>
      <c r="AE241" s="107"/>
      <c r="AG241" s="100" t="str">
        <f aca="false">IF(AF241="","","high_throughput_sequencing")</f>
        <v/>
      </c>
      <c r="AH241" s="100" t="str">
        <f aca="false">IF(AF241="","","NON GENOMIC")</f>
        <v/>
      </c>
      <c r="AI241" s="100" t="str">
        <f aca="false">IF(AF241="","","polyA")</f>
        <v/>
      </c>
      <c r="AJ241" s="100" t="str">
        <f aca="false">IF(AF241="","","RANDOM")</f>
        <v/>
      </c>
      <c r="AM241" s="103"/>
      <c r="AN241" s="107" t="str">
        <f aca="false">IF(B241="","",B241)</f>
        <v/>
      </c>
      <c r="AO241" s="100" t="str">
        <f aca="false">IF(C241="","",C241)</f>
        <v/>
      </c>
      <c r="AP241" s="100" t="str">
        <f aca="false">IF(E241="","",E241)</f>
        <v/>
      </c>
      <c r="AQ241" s="100" t="str">
        <f aca="false">IF(F241="","",F241)</f>
        <v/>
      </c>
      <c r="AR241" s="100" t="str">
        <f aca="false">IF(N241="","",N241)</f>
        <v/>
      </c>
      <c r="AS241" s="100" t="str">
        <f aca="false">IF(G241="","",IF(ISNUMBER(SEARCH("rotenone",G241)),"Rotenone",IF(ISNUMBER(SEARCH("standard",G241)),"Standard", G241) ))</f>
        <v/>
      </c>
    </row>
    <row collapsed="false" customFormat="false" customHeight="false" hidden="false" ht="14" outlineLevel="0" r="242">
      <c r="A242" s="99"/>
      <c r="B242" s="99"/>
      <c r="C242" s="99"/>
      <c r="D242" s="99"/>
      <c r="F242" s="101"/>
      <c r="G242" s="102"/>
      <c r="H242" s="99"/>
      <c r="I242" s="100" t="str">
        <f aca="false">IF($H242="none",0,"")</f>
        <v/>
      </c>
      <c r="J242" s="103"/>
      <c r="K242" s="107"/>
      <c r="L242" s="99"/>
      <c r="M242" s="100" t="str">
        <f aca="false">IF(L242="","","MGED Ontology")</f>
        <v/>
      </c>
      <c r="N242" s="100" t="str">
        <f aca="false">IF($L242="whole_organism","all","")</f>
        <v/>
      </c>
      <c r="O242" s="99"/>
      <c r="P242" s="104"/>
      <c r="Q242" s="105"/>
      <c r="R242" s="102"/>
      <c r="V242" s="99"/>
      <c r="X242" s="99"/>
      <c r="Z242" s="100" t="str">
        <f aca="false">IF(Y242="","","total_RNA")</f>
        <v/>
      </c>
      <c r="AA242" s="100" t="str">
        <f aca="false">IF(Z242="","","MGED Ontology")</f>
        <v/>
      </c>
      <c r="AB242" s="104"/>
      <c r="AC242" s="105"/>
      <c r="AD242" s="106"/>
      <c r="AE242" s="107"/>
      <c r="AG242" s="100" t="str">
        <f aca="false">IF(AF242="","","high_throughput_sequencing")</f>
        <v/>
      </c>
      <c r="AH242" s="100" t="str">
        <f aca="false">IF(AF242="","","NON GENOMIC")</f>
        <v/>
      </c>
      <c r="AI242" s="100" t="str">
        <f aca="false">IF(AF242="","","polyA")</f>
        <v/>
      </c>
      <c r="AJ242" s="100" t="str">
        <f aca="false">IF(AF242="","","RANDOM")</f>
        <v/>
      </c>
      <c r="AM242" s="103"/>
      <c r="AN242" s="107" t="str">
        <f aca="false">IF(B242="","",B242)</f>
        <v/>
      </c>
      <c r="AO242" s="100" t="str">
        <f aca="false">IF(C242="","",C242)</f>
        <v/>
      </c>
      <c r="AP242" s="100" t="str">
        <f aca="false">IF(E242="","",E242)</f>
        <v/>
      </c>
      <c r="AQ242" s="100" t="str">
        <f aca="false">IF(F242="","",F242)</f>
        <v/>
      </c>
      <c r="AR242" s="100" t="str">
        <f aca="false">IF(N242="","",N242)</f>
        <v/>
      </c>
      <c r="AS242" s="100" t="str">
        <f aca="false">IF(G242="","",IF(ISNUMBER(SEARCH("rotenone",G242)),"Rotenone",IF(ISNUMBER(SEARCH("standard",G242)),"Standard", G242) ))</f>
        <v/>
      </c>
    </row>
    <row collapsed="false" customFormat="false" customHeight="false" hidden="false" ht="14" outlineLevel="0" r="243">
      <c r="A243" s="99"/>
      <c r="B243" s="99"/>
      <c r="C243" s="99"/>
      <c r="D243" s="99"/>
      <c r="F243" s="101"/>
      <c r="G243" s="102"/>
      <c r="H243" s="99"/>
      <c r="I243" s="100" t="str">
        <f aca="false">IF($H243="none",0,"")</f>
        <v/>
      </c>
      <c r="J243" s="103"/>
      <c r="K243" s="107"/>
      <c r="L243" s="99"/>
      <c r="M243" s="100" t="str">
        <f aca="false">IF(L243="","","MGED Ontology")</f>
        <v/>
      </c>
      <c r="N243" s="100" t="str">
        <f aca="false">IF($L243="whole_organism","all","")</f>
        <v/>
      </c>
      <c r="O243" s="99"/>
      <c r="P243" s="104"/>
      <c r="Q243" s="105"/>
      <c r="R243" s="102"/>
      <c r="V243" s="99"/>
      <c r="X243" s="99"/>
      <c r="Z243" s="100" t="str">
        <f aca="false">IF(Y243="","","total_RNA")</f>
        <v/>
      </c>
      <c r="AA243" s="100" t="str">
        <f aca="false">IF(Z243="","","MGED Ontology")</f>
        <v/>
      </c>
      <c r="AB243" s="104"/>
      <c r="AC243" s="105"/>
      <c r="AD243" s="106"/>
      <c r="AE243" s="107"/>
      <c r="AG243" s="100" t="str">
        <f aca="false">IF(AF243="","","high_throughput_sequencing")</f>
        <v/>
      </c>
      <c r="AH243" s="100" t="str">
        <f aca="false">IF(AF243="","","NON GENOMIC")</f>
        <v/>
      </c>
      <c r="AI243" s="100" t="str">
        <f aca="false">IF(AF243="","","polyA")</f>
        <v/>
      </c>
      <c r="AJ243" s="100" t="str">
        <f aca="false">IF(AF243="","","RANDOM")</f>
        <v/>
      </c>
      <c r="AM243" s="103"/>
      <c r="AN243" s="107" t="str">
        <f aca="false">IF(B243="","",B243)</f>
        <v/>
      </c>
      <c r="AO243" s="100" t="str">
        <f aca="false">IF(C243="","",C243)</f>
        <v/>
      </c>
      <c r="AP243" s="100" t="str">
        <f aca="false">IF(E243="","",E243)</f>
        <v/>
      </c>
      <c r="AQ243" s="100" t="str">
        <f aca="false">IF(F243="","",F243)</f>
        <v/>
      </c>
      <c r="AR243" s="100" t="str">
        <f aca="false">IF(N243="","",N243)</f>
        <v/>
      </c>
      <c r="AS243" s="100" t="str">
        <f aca="false">IF(G243="","",IF(ISNUMBER(SEARCH("rotenone",G243)),"Rotenone",IF(ISNUMBER(SEARCH("standard",G243)),"Standard", G243) ))</f>
        <v/>
      </c>
    </row>
    <row collapsed="false" customFormat="false" customHeight="false" hidden="false" ht="14" outlineLevel="0" r="244">
      <c r="A244" s="99"/>
      <c r="B244" s="99"/>
      <c r="C244" s="99"/>
      <c r="D244" s="99"/>
      <c r="F244" s="101"/>
      <c r="G244" s="102"/>
      <c r="H244" s="99"/>
      <c r="I244" s="100" t="str">
        <f aca="false">IF($H244="none",0,"")</f>
        <v/>
      </c>
      <c r="J244" s="103"/>
      <c r="K244" s="107"/>
      <c r="L244" s="99"/>
      <c r="M244" s="100" t="str">
        <f aca="false">IF(L244="","","MGED Ontology")</f>
        <v/>
      </c>
      <c r="N244" s="100" t="str">
        <f aca="false">IF($L244="whole_organism","all","")</f>
        <v/>
      </c>
      <c r="O244" s="99"/>
      <c r="P244" s="104"/>
      <c r="Q244" s="105"/>
      <c r="R244" s="102"/>
      <c r="V244" s="99"/>
      <c r="X244" s="99"/>
      <c r="Z244" s="100" t="str">
        <f aca="false">IF(Y244="","","total_RNA")</f>
        <v/>
      </c>
      <c r="AA244" s="100" t="str">
        <f aca="false">IF(Z244="","","MGED Ontology")</f>
        <v/>
      </c>
      <c r="AB244" s="104"/>
      <c r="AC244" s="105"/>
      <c r="AD244" s="106"/>
      <c r="AE244" s="107"/>
      <c r="AG244" s="100" t="str">
        <f aca="false">IF(AF244="","","high_throughput_sequencing")</f>
        <v/>
      </c>
      <c r="AH244" s="100" t="str">
        <f aca="false">IF(AF244="","","NON GENOMIC")</f>
        <v/>
      </c>
      <c r="AI244" s="100" t="str">
        <f aca="false">IF(AF244="","","polyA")</f>
        <v/>
      </c>
      <c r="AJ244" s="100" t="str">
        <f aca="false">IF(AF244="","","RANDOM")</f>
        <v/>
      </c>
      <c r="AM244" s="103"/>
      <c r="AN244" s="107" t="str">
        <f aca="false">IF(B244="","",B244)</f>
        <v/>
      </c>
      <c r="AO244" s="100" t="str">
        <f aca="false">IF(C244="","",C244)</f>
        <v/>
      </c>
      <c r="AP244" s="100" t="str">
        <f aca="false">IF(E244="","",E244)</f>
        <v/>
      </c>
      <c r="AQ244" s="100" t="str">
        <f aca="false">IF(F244="","",F244)</f>
        <v/>
      </c>
      <c r="AR244" s="100" t="str">
        <f aca="false">IF(N244="","",N244)</f>
        <v/>
      </c>
      <c r="AS244" s="100" t="str">
        <f aca="false">IF(G244="","",IF(ISNUMBER(SEARCH("rotenone",G244)),"Rotenone",IF(ISNUMBER(SEARCH("standard",G244)),"Standard", G244) ))</f>
        <v/>
      </c>
    </row>
    <row collapsed="false" customFormat="false" customHeight="false" hidden="false" ht="14" outlineLevel="0" r="245">
      <c r="A245" s="99"/>
      <c r="B245" s="99"/>
      <c r="C245" s="99"/>
      <c r="D245" s="99"/>
      <c r="F245" s="101"/>
      <c r="G245" s="102"/>
      <c r="H245" s="99"/>
      <c r="I245" s="100" t="str">
        <f aca="false">IF($H245="none",0,"")</f>
        <v/>
      </c>
      <c r="J245" s="103"/>
      <c r="K245" s="107"/>
      <c r="L245" s="99"/>
      <c r="M245" s="100" t="str">
        <f aca="false">IF(L245="","","MGED Ontology")</f>
        <v/>
      </c>
      <c r="N245" s="100" t="str">
        <f aca="false">IF($L245="whole_organism","all","")</f>
        <v/>
      </c>
      <c r="O245" s="99"/>
      <c r="P245" s="104"/>
      <c r="Q245" s="105"/>
      <c r="R245" s="102"/>
      <c r="V245" s="99"/>
      <c r="X245" s="99"/>
      <c r="Z245" s="100" t="str">
        <f aca="false">IF(Y245="","","total_RNA")</f>
        <v/>
      </c>
      <c r="AA245" s="100" t="str">
        <f aca="false">IF(Z245="","","MGED Ontology")</f>
        <v/>
      </c>
      <c r="AB245" s="104"/>
      <c r="AC245" s="105"/>
      <c r="AD245" s="106"/>
      <c r="AE245" s="107"/>
      <c r="AG245" s="100" t="str">
        <f aca="false">IF(AF245="","","high_throughput_sequencing")</f>
        <v/>
      </c>
      <c r="AH245" s="100" t="str">
        <f aca="false">IF(AF245="","","NON GENOMIC")</f>
        <v/>
      </c>
      <c r="AI245" s="100" t="str">
        <f aca="false">IF(AF245="","","polyA")</f>
        <v/>
      </c>
      <c r="AJ245" s="100" t="str">
        <f aca="false">IF(AF245="","","RANDOM")</f>
        <v/>
      </c>
      <c r="AM245" s="103"/>
      <c r="AN245" s="107" t="str">
        <f aca="false">IF(B245="","",B245)</f>
        <v/>
      </c>
      <c r="AO245" s="100" t="str">
        <f aca="false">IF(C245="","",C245)</f>
        <v/>
      </c>
      <c r="AP245" s="100" t="str">
        <f aca="false">IF(E245="","",E245)</f>
        <v/>
      </c>
      <c r="AQ245" s="100" t="str">
        <f aca="false">IF(F245="","",F245)</f>
        <v/>
      </c>
      <c r="AR245" s="100" t="str">
        <f aca="false">IF(N245="","",N245)</f>
        <v/>
      </c>
      <c r="AS245" s="100" t="str">
        <f aca="false">IF(G245="","",IF(ISNUMBER(SEARCH("rotenone",G245)),"Rotenone",IF(ISNUMBER(SEARCH("standard",G245)),"Standard", G245) ))</f>
        <v/>
      </c>
    </row>
    <row collapsed="false" customFormat="false" customHeight="false" hidden="false" ht="14" outlineLevel="0" r="246">
      <c r="A246" s="99"/>
      <c r="B246" s="99"/>
      <c r="C246" s="99"/>
      <c r="D246" s="99"/>
      <c r="F246" s="101"/>
      <c r="G246" s="102"/>
      <c r="H246" s="99"/>
      <c r="I246" s="100" t="str">
        <f aca="false">IF($H246="none",0,"")</f>
        <v/>
      </c>
      <c r="J246" s="103"/>
      <c r="K246" s="107"/>
      <c r="L246" s="99"/>
      <c r="M246" s="100" t="str">
        <f aca="false">IF(L246="","","MGED Ontology")</f>
        <v/>
      </c>
      <c r="N246" s="100" t="str">
        <f aca="false">IF($L246="whole_organism","all","")</f>
        <v/>
      </c>
      <c r="O246" s="99"/>
      <c r="P246" s="104"/>
      <c r="Q246" s="105"/>
      <c r="R246" s="102"/>
      <c r="V246" s="99"/>
      <c r="X246" s="99"/>
      <c r="Z246" s="100" t="str">
        <f aca="false">IF(Y246="","","total_RNA")</f>
        <v/>
      </c>
      <c r="AA246" s="100" t="str">
        <f aca="false">IF(Z246="","","MGED Ontology")</f>
        <v/>
      </c>
      <c r="AB246" s="104"/>
      <c r="AC246" s="105"/>
      <c r="AD246" s="106"/>
      <c r="AE246" s="107"/>
      <c r="AG246" s="100" t="str">
        <f aca="false">IF(AF246="","","high_throughput_sequencing")</f>
        <v/>
      </c>
      <c r="AH246" s="100" t="str">
        <f aca="false">IF(AF246="","","NON GENOMIC")</f>
        <v/>
      </c>
      <c r="AI246" s="100" t="str">
        <f aca="false">IF(AF246="","","polyA")</f>
        <v/>
      </c>
      <c r="AJ246" s="100" t="str">
        <f aca="false">IF(AF246="","","RANDOM")</f>
        <v/>
      </c>
      <c r="AM246" s="103"/>
      <c r="AN246" s="107" t="str">
        <f aca="false">IF(B246="","",B246)</f>
        <v/>
      </c>
      <c r="AO246" s="100" t="str">
        <f aca="false">IF(C246="","",C246)</f>
        <v/>
      </c>
      <c r="AP246" s="100" t="str">
        <f aca="false">IF(E246="","",E246)</f>
        <v/>
      </c>
      <c r="AQ246" s="100" t="str">
        <f aca="false">IF(F246="","",F246)</f>
        <v/>
      </c>
      <c r="AR246" s="100" t="str">
        <f aca="false">IF(N246="","",N246)</f>
        <v/>
      </c>
      <c r="AS246" s="100" t="str">
        <f aca="false">IF(G246="","",IF(ISNUMBER(SEARCH("rotenone",G246)),"Rotenone",IF(ISNUMBER(SEARCH("standard",G246)),"Standard", G246) ))</f>
        <v/>
      </c>
    </row>
    <row collapsed="false" customFormat="false" customHeight="false" hidden="false" ht="14" outlineLevel="0" r="247">
      <c r="A247" s="99"/>
      <c r="B247" s="99"/>
      <c r="C247" s="99"/>
      <c r="D247" s="99"/>
      <c r="F247" s="101"/>
      <c r="G247" s="102"/>
      <c r="H247" s="99"/>
      <c r="I247" s="100" t="str">
        <f aca="false">IF($H247="none",0,"")</f>
        <v/>
      </c>
      <c r="J247" s="103"/>
      <c r="K247" s="107"/>
      <c r="L247" s="99"/>
      <c r="M247" s="100" t="str">
        <f aca="false">IF(L247="","","MGED Ontology")</f>
        <v/>
      </c>
      <c r="N247" s="100" t="str">
        <f aca="false">IF($L247="whole_organism","all","")</f>
        <v/>
      </c>
      <c r="O247" s="99"/>
      <c r="P247" s="104"/>
      <c r="Q247" s="105"/>
      <c r="R247" s="102"/>
      <c r="V247" s="99"/>
      <c r="X247" s="99"/>
      <c r="Z247" s="100" t="str">
        <f aca="false">IF(Y247="","","total_RNA")</f>
        <v/>
      </c>
      <c r="AA247" s="100" t="str">
        <f aca="false">IF(Z247="","","MGED Ontology")</f>
        <v/>
      </c>
      <c r="AB247" s="104"/>
      <c r="AC247" s="105"/>
      <c r="AD247" s="106"/>
      <c r="AE247" s="107"/>
      <c r="AG247" s="100" t="str">
        <f aca="false">IF(AF247="","","high_throughput_sequencing")</f>
        <v/>
      </c>
      <c r="AH247" s="100" t="str">
        <f aca="false">IF(AF247="","","NON GENOMIC")</f>
        <v/>
      </c>
      <c r="AI247" s="100" t="str">
        <f aca="false">IF(AF247="","","polyA")</f>
        <v/>
      </c>
      <c r="AJ247" s="100" t="str">
        <f aca="false">IF(AF247="","","RANDOM")</f>
        <v/>
      </c>
      <c r="AM247" s="103"/>
      <c r="AN247" s="107" t="str">
        <f aca="false">IF(B247="","",B247)</f>
        <v/>
      </c>
      <c r="AO247" s="100" t="str">
        <f aca="false">IF(C247="","",C247)</f>
        <v/>
      </c>
      <c r="AP247" s="100" t="str">
        <f aca="false">IF(E247="","",E247)</f>
        <v/>
      </c>
      <c r="AQ247" s="100" t="str">
        <f aca="false">IF(F247="","",F247)</f>
        <v/>
      </c>
      <c r="AR247" s="100" t="str">
        <f aca="false">IF(N247="","",N247)</f>
        <v/>
      </c>
      <c r="AS247" s="100" t="str">
        <f aca="false">IF(G247="","",IF(ISNUMBER(SEARCH("rotenone",G247)),"Rotenone",IF(ISNUMBER(SEARCH("standard",G247)),"Standard", G247) ))</f>
        <v/>
      </c>
    </row>
    <row collapsed="false" customFormat="false" customHeight="false" hidden="false" ht="14" outlineLevel="0" r="248">
      <c r="A248" s="99"/>
      <c r="B248" s="99"/>
      <c r="C248" s="99"/>
      <c r="D248" s="99"/>
      <c r="F248" s="101"/>
      <c r="G248" s="102"/>
      <c r="H248" s="99"/>
      <c r="I248" s="100" t="str">
        <f aca="false">IF($H248="none",0,"")</f>
        <v/>
      </c>
      <c r="J248" s="103"/>
      <c r="K248" s="107"/>
      <c r="L248" s="99"/>
      <c r="M248" s="100" t="str">
        <f aca="false">IF(L248="","","MGED Ontology")</f>
        <v/>
      </c>
      <c r="N248" s="100" t="str">
        <f aca="false">IF($L248="whole_organism","all","")</f>
        <v/>
      </c>
      <c r="O248" s="99"/>
      <c r="P248" s="104"/>
      <c r="Q248" s="105"/>
      <c r="R248" s="102"/>
      <c r="V248" s="99"/>
      <c r="X248" s="99"/>
      <c r="Z248" s="100" t="str">
        <f aca="false">IF(Y248="","","total_RNA")</f>
        <v/>
      </c>
      <c r="AA248" s="100" t="str">
        <f aca="false">IF(Z248="","","MGED Ontology")</f>
        <v/>
      </c>
      <c r="AB248" s="104"/>
      <c r="AC248" s="105"/>
      <c r="AD248" s="106"/>
      <c r="AE248" s="107"/>
      <c r="AG248" s="100" t="str">
        <f aca="false">IF(AF248="","","high_throughput_sequencing")</f>
        <v/>
      </c>
      <c r="AH248" s="100" t="str">
        <f aca="false">IF(AF248="","","NON GENOMIC")</f>
        <v/>
      </c>
      <c r="AI248" s="100" t="str">
        <f aca="false">IF(AF248="","","polyA")</f>
        <v/>
      </c>
      <c r="AJ248" s="100" t="str">
        <f aca="false">IF(AF248="","","RANDOM")</f>
        <v/>
      </c>
      <c r="AM248" s="103"/>
      <c r="AN248" s="107" t="str">
        <f aca="false">IF(B248="","",B248)</f>
        <v/>
      </c>
      <c r="AO248" s="100" t="str">
        <f aca="false">IF(C248="","",C248)</f>
        <v/>
      </c>
      <c r="AP248" s="100" t="str">
        <f aca="false">IF(E248="","",E248)</f>
        <v/>
      </c>
      <c r="AQ248" s="100" t="str">
        <f aca="false">IF(F248="","",F248)</f>
        <v/>
      </c>
      <c r="AR248" s="100" t="str">
        <f aca="false">IF(N248="","",N248)</f>
        <v/>
      </c>
      <c r="AS248" s="100" t="str">
        <f aca="false">IF(G248="","",IF(ISNUMBER(SEARCH("rotenone",G248)),"Rotenone",IF(ISNUMBER(SEARCH("standard",G248)),"Standard", G248) ))</f>
        <v/>
      </c>
    </row>
    <row collapsed="false" customFormat="false" customHeight="false" hidden="false" ht="14" outlineLevel="0" r="249">
      <c r="A249" s="99"/>
      <c r="B249" s="99"/>
      <c r="C249" s="99"/>
      <c r="D249" s="99"/>
      <c r="F249" s="101"/>
      <c r="G249" s="102"/>
      <c r="H249" s="99"/>
      <c r="I249" s="100" t="str">
        <f aca="false">IF($H249="none",0,"")</f>
        <v/>
      </c>
      <c r="J249" s="103"/>
      <c r="K249" s="107"/>
      <c r="L249" s="99"/>
      <c r="M249" s="100" t="str">
        <f aca="false">IF(L249="","","MGED Ontology")</f>
        <v/>
      </c>
      <c r="N249" s="100" t="str">
        <f aca="false">IF($L249="whole_organism","all","")</f>
        <v/>
      </c>
      <c r="O249" s="99"/>
      <c r="P249" s="104"/>
      <c r="Q249" s="105"/>
      <c r="R249" s="102"/>
      <c r="V249" s="99"/>
      <c r="X249" s="99"/>
      <c r="Z249" s="100" t="str">
        <f aca="false">IF(Y249="","","total_RNA")</f>
        <v/>
      </c>
      <c r="AA249" s="100" t="str">
        <f aca="false">IF(Z249="","","MGED Ontology")</f>
        <v/>
      </c>
      <c r="AB249" s="104"/>
      <c r="AC249" s="105"/>
      <c r="AD249" s="106"/>
      <c r="AE249" s="107"/>
      <c r="AG249" s="100" t="str">
        <f aca="false">IF(AF249="","","high_throughput_sequencing")</f>
        <v/>
      </c>
      <c r="AH249" s="100" t="str">
        <f aca="false">IF(AF249="","","NON GENOMIC")</f>
        <v/>
      </c>
      <c r="AI249" s="100" t="str">
        <f aca="false">IF(AF249="","","polyA")</f>
        <v/>
      </c>
      <c r="AJ249" s="100" t="str">
        <f aca="false">IF(AF249="","","RANDOM")</f>
        <v/>
      </c>
      <c r="AM249" s="103"/>
      <c r="AN249" s="107" t="str">
        <f aca="false">IF(B249="","",B249)</f>
        <v/>
      </c>
      <c r="AO249" s="100" t="str">
        <f aca="false">IF(C249="","",C249)</f>
        <v/>
      </c>
      <c r="AP249" s="100" t="str">
        <f aca="false">IF(E249="","",E249)</f>
        <v/>
      </c>
      <c r="AQ249" s="100" t="str">
        <f aca="false">IF(F249="","",F249)</f>
        <v/>
      </c>
      <c r="AR249" s="100" t="str">
        <f aca="false">IF(N249="","",N249)</f>
        <v/>
      </c>
      <c r="AS249" s="100" t="str">
        <f aca="false">IF(G249="","",IF(ISNUMBER(SEARCH("rotenone",G249)),"Rotenone",IF(ISNUMBER(SEARCH("standard",G249)),"Standard", G249) ))</f>
        <v/>
      </c>
    </row>
    <row collapsed="false" customFormat="false" customHeight="false" hidden="false" ht="14" outlineLevel="0" r="250">
      <c r="A250" s="99"/>
      <c r="B250" s="99"/>
      <c r="C250" s="99"/>
      <c r="D250" s="99"/>
      <c r="F250" s="101"/>
      <c r="G250" s="102"/>
      <c r="H250" s="99"/>
      <c r="I250" s="100" t="str">
        <f aca="false">IF($H250="none",0,"")</f>
        <v/>
      </c>
      <c r="J250" s="103"/>
      <c r="K250" s="107"/>
      <c r="L250" s="99"/>
      <c r="M250" s="100" t="str">
        <f aca="false">IF(L250="","","MGED Ontology")</f>
        <v/>
      </c>
      <c r="N250" s="100" t="str">
        <f aca="false">IF($L250="whole_organism","all","")</f>
        <v/>
      </c>
      <c r="O250" s="99"/>
      <c r="P250" s="104"/>
      <c r="Q250" s="105"/>
      <c r="R250" s="102"/>
      <c r="V250" s="99"/>
      <c r="X250" s="99"/>
      <c r="Z250" s="100" t="str">
        <f aca="false">IF(Y250="","","total_RNA")</f>
        <v/>
      </c>
      <c r="AA250" s="100" t="str">
        <f aca="false">IF(Z250="","","MGED Ontology")</f>
        <v/>
      </c>
      <c r="AB250" s="104"/>
      <c r="AC250" s="105"/>
      <c r="AD250" s="106"/>
      <c r="AE250" s="107"/>
      <c r="AG250" s="100" t="str">
        <f aca="false">IF(AF250="","","high_throughput_sequencing")</f>
        <v/>
      </c>
      <c r="AH250" s="100" t="str">
        <f aca="false">IF(AF250="","","NON GENOMIC")</f>
        <v/>
      </c>
      <c r="AI250" s="100" t="str">
        <f aca="false">IF(AF250="","","polyA")</f>
        <v/>
      </c>
      <c r="AJ250" s="100" t="str">
        <f aca="false">IF(AF250="","","RANDOM")</f>
        <v/>
      </c>
      <c r="AM250" s="103"/>
      <c r="AN250" s="107" t="str">
        <f aca="false">IF(B250="","",B250)</f>
        <v/>
      </c>
      <c r="AO250" s="100" t="str">
        <f aca="false">IF(C250="","",C250)</f>
        <v/>
      </c>
      <c r="AP250" s="100" t="str">
        <f aca="false">IF(E250="","",E250)</f>
        <v/>
      </c>
      <c r="AQ250" s="100" t="str">
        <f aca="false">IF(F250="","",F250)</f>
        <v/>
      </c>
      <c r="AR250" s="100" t="str">
        <f aca="false">IF(N250="","",N250)</f>
        <v/>
      </c>
      <c r="AS250" s="100" t="str">
        <f aca="false">IF(G250="","",IF(ISNUMBER(SEARCH("rotenone",G250)),"Rotenone",IF(ISNUMBER(SEARCH("standard",G250)),"Standard", G250) ))</f>
        <v/>
      </c>
    </row>
    <row collapsed="false" customFormat="false" customHeight="false" hidden="false" ht="14" outlineLevel="0" r="251">
      <c r="A251" s="99"/>
      <c r="B251" s="99"/>
      <c r="C251" s="99"/>
      <c r="D251" s="99"/>
      <c r="F251" s="101"/>
      <c r="G251" s="102"/>
      <c r="H251" s="99"/>
      <c r="I251" s="100" t="str">
        <f aca="false">IF($H251="none",0,"")</f>
        <v/>
      </c>
      <c r="J251" s="103"/>
      <c r="K251" s="107"/>
      <c r="L251" s="99"/>
      <c r="M251" s="100" t="str">
        <f aca="false">IF(L251="","","MGED Ontology")</f>
        <v/>
      </c>
      <c r="N251" s="100" t="str">
        <f aca="false">IF($L251="whole_organism","all","")</f>
        <v/>
      </c>
      <c r="O251" s="99"/>
      <c r="P251" s="104"/>
      <c r="Q251" s="105"/>
      <c r="R251" s="102"/>
      <c r="V251" s="99"/>
      <c r="X251" s="99"/>
      <c r="Z251" s="100" t="str">
        <f aca="false">IF(Y251="","","total_RNA")</f>
        <v/>
      </c>
      <c r="AA251" s="100" t="str">
        <f aca="false">IF(Z251="","","MGED Ontology")</f>
        <v/>
      </c>
      <c r="AB251" s="104"/>
      <c r="AC251" s="105"/>
      <c r="AD251" s="106"/>
      <c r="AE251" s="107"/>
      <c r="AG251" s="100" t="str">
        <f aca="false">IF(AF251="","","high_throughput_sequencing")</f>
        <v/>
      </c>
      <c r="AH251" s="100" t="str">
        <f aca="false">IF(AF251="","","NON GENOMIC")</f>
        <v/>
      </c>
      <c r="AI251" s="100" t="str">
        <f aca="false">IF(AF251="","","polyA")</f>
        <v/>
      </c>
      <c r="AJ251" s="100" t="str">
        <f aca="false">IF(AF251="","","RANDOM")</f>
        <v/>
      </c>
      <c r="AM251" s="103"/>
      <c r="AN251" s="107" t="str">
        <f aca="false">IF(B251="","",B251)</f>
        <v/>
      </c>
      <c r="AO251" s="100" t="str">
        <f aca="false">IF(C251="","",C251)</f>
        <v/>
      </c>
      <c r="AP251" s="100" t="str">
        <f aca="false">IF(E251="","",E251)</f>
        <v/>
      </c>
      <c r="AQ251" s="100" t="str">
        <f aca="false">IF(F251="","",F251)</f>
        <v/>
      </c>
      <c r="AR251" s="100" t="str">
        <f aca="false">IF(N251="","",N251)</f>
        <v/>
      </c>
      <c r="AS251" s="100" t="str">
        <f aca="false">IF(G251="","",IF(ISNUMBER(SEARCH("rotenone",G251)),"Rotenone",IF(ISNUMBER(SEARCH("standard",G251)),"Standard", G251) ))</f>
        <v/>
      </c>
    </row>
    <row collapsed="false" customFormat="false" customHeight="false" hidden="false" ht="14" outlineLevel="0" r="252">
      <c r="A252" s="99"/>
      <c r="B252" s="99"/>
      <c r="C252" s="99"/>
      <c r="D252" s="99"/>
      <c r="F252" s="101"/>
      <c r="G252" s="102"/>
      <c r="H252" s="99"/>
      <c r="I252" s="100" t="str">
        <f aca="false">IF($H252="none",0,"")</f>
        <v/>
      </c>
      <c r="J252" s="103"/>
      <c r="K252" s="107"/>
      <c r="L252" s="99"/>
      <c r="M252" s="100" t="str">
        <f aca="false">IF(L252="","","MGED Ontology")</f>
        <v/>
      </c>
      <c r="N252" s="100" t="str">
        <f aca="false">IF($L252="whole_organism","all","")</f>
        <v/>
      </c>
      <c r="O252" s="99"/>
      <c r="P252" s="104"/>
      <c r="Q252" s="105"/>
      <c r="R252" s="102"/>
      <c r="V252" s="99"/>
      <c r="X252" s="99"/>
      <c r="Z252" s="100" t="str">
        <f aca="false">IF(Y252="","","total_RNA")</f>
        <v/>
      </c>
      <c r="AA252" s="100" t="str">
        <f aca="false">IF(Z252="","","MGED Ontology")</f>
        <v/>
      </c>
      <c r="AB252" s="104"/>
      <c r="AC252" s="105"/>
      <c r="AD252" s="106"/>
      <c r="AE252" s="107"/>
      <c r="AG252" s="100" t="str">
        <f aca="false">IF(AF252="","","high_throughput_sequencing")</f>
        <v/>
      </c>
      <c r="AH252" s="100" t="str">
        <f aca="false">IF(AF252="","","NON GENOMIC")</f>
        <v/>
      </c>
      <c r="AI252" s="100" t="str">
        <f aca="false">IF(AF252="","","polyA")</f>
        <v/>
      </c>
      <c r="AJ252" s="100" t="str">
        <f aca="false">IF(AF252="","","RANDOM")</f>
        <v/>
      </c>
      <c r="AM252" s="103"/>
      <c r="AN252" s="107" t="str">
        <f aca="false">IF(B252="","",B252)</f>
        <v/>
      </c>
      <c r="AO252" s="100" t="str">
        <f aca="false">IF(C252="","",C252)</f>
        <v/>
      </c>
      <c r="AP252" s="100" t="str">
        <f aca="false">IF(E252="","",E252)</f>
        <v/>
      </c>
      <c r="AQ252" s="100" t="str">
        <f aca="false">IF(F252="","",F252)</f>
        <v/>
      </c>
      <c r="AR252" s="100" t="str">
        <f aca="false">IF(N252="","",N252)</f>
        <v/>
      </c>
      <c r="AS252" s="100" t="str">
        <f aca="false">IF(G252="","",IF(ISNUMBER(SEARCH("rotenone",G252)),"Rotenone",IF(ISNUMBER(SEARCH("standard",G252)),"Standard", G252) ))</f>
        <v/>
      </c>
    </row>
    <row collapsed="false" customFormat="false" customHeight="false" hidden="false" ht="14" outlineLevel="0" r="253">
      <c r="A253" s="99"/>
      <c r="B253" s="99"/>
      <c r="C253" s="99"/>
      <c r="D253" s="99"/>
      <c r="F253" s="101"/>
      <c r="G253" s="102"/>
      <c r="H253" s="99"/>
      <c r="I253" s="100" t="str">
        <f aca="false">IF($H253="none",0,"")</f>
        <v/>
      </c>
      <c r="J253" s="103"/>
      <c r="K253" s="107"/>
      <c r="L253" s="99"/>
      <c r="M253" s="100" t="str">
        <f aca="false">IF(L253="","","MGED Ontology")</f>
        <v/>
      </c>
      <c r="N253" s="100" t="str">
        <f aca="false">IF($L253="whole_organism","all","")</f>
        <v/>
      </c>
      <c r="O253" s="99"/>
      <c r="P253" s="104"/>
      <c r="Q253" s="105"/>
      <c r="R253" s="102"/>
      <c r="V253" s="99"/>
      <c r="X253" s="99"/>
      <c r="Z253" s="100" t="str">
        <f aca="false">IF(Y253="","","total_RNA")</f>
        <v/>
      </c>
      <c r="AA253" s="100" t="str">
        <f aca="false">IF(Z253="","","MGED Ontology")</f>
        <v/>
      </c>
      <c r="AB253" s="104"/>
      <c r="AC253" s="105"/>
      <c r="AD253" s="106"/>
      <c r="AE253" s="107"/>
      <c r="AG253" s="100" t="str">
        <f aca="false">IF(AF253="","","high_throughput_sequencing")</f>
        <v/>
      </c>
      <c r="AH253" s="100" t="str">
        <f aca="false">IF(AF253="","","NON GENOMIC")</f>
        <v/>
      </c>
      <c r="AI253" s="100" t="str">
        <f aca="false">IF(AF253="","","polyA")</f>
        <v/>
      </c>
      <c r="AJ253" s="100" t="str">
        <f aca="false">IF(AF253="","","RANDOM")</f>
        <v/>
      </c>
      <c r="AM253" s="103"/>
      <c r="AN253" s="107" t="str">
        <f aca="false">IF(B253="","",B253)</f>
        <v/>
      </c>
      <c r="AO253" s="100" t="str">
        <f aca="false">IF(C253="","",C253)</f>
        <v/>
      </c>
      <c r="AP253" s="100" t="str">
        <f aca="false">IF(E253="","",E253)</f>
        <v/>
      </c>
      <c r="AQ253" s="100" t="str">
        <f aca="false">IF(F253="","",F253)</f>
        <v/>
      </c>
      <c r="AR253" s="100" t="str">
        <f aca="false">IF(N253="","",N253)</f>
        <v/>
      </c>
      <c r="AS253" s="100" t="str">
        <f aca="false">IF(G253="","",IF(ISNUMBER(SEARCH("rotenone",G253)),"Rotenone",IF(ISNUMBER(SEARCH("standard",G253)),"Standard", G253) ))</f>
        <v/>
      </c>
    </row>
    <row collapsed="false" customFormat="false" customHeight="false" hidden="false" ht="14" outlineLevel="0" r="254">
      <c r="A254" s="99"/>
      <c r="B254" s="99"/>
      <c r="C254" s="99"/>
      <c r="D254" s="99"/>
      <c r="F254" s="101"/>
      <c r="G254" s="102"/>
      <c r="H254" s="99"/>
      <c r="I254" s="100" t="str">
        <f aca="false">IF($H254="none",0,"")</f>
        <v/>
      </c>
      <c r="J254" s="103"/>
      <c r="K254" s="107"/>
      <c r="L254" s="99"/>
      <c r="M254" s="100" t="str">
        <f aca="false">IF(L254="","","MGED Ontology")</f>
        <v/>
      </c>
      <c r="N254" s="100" t="str">
        <f aca="false">IF($L254="whole_organism","all","")</f>
        <v/>
      </c>
      <c r="O254" s="99"/>
      <c r="P254" s="104"/>
      <c r="Q254" s="105"/>
      <c r="R254" s="102"/>
      <c r="V254" s="99"/>
      <c r="X254" s="99"/>
      <c r="Z254" s="100" t="str">
        <f aca="false">IF(Y254="","","total_RNA")</f>
        <v/>
      </c>
      <c r="AA254" s="100" t="str">
        <f aca="false">IF(Z254="","","MGED Ontology")</f>
        <v/>
      </c>
      <c r="AB254" s="104"/>
      <c r="AC254" s="105"/>
      <c r="AD254" s="106"/>
      <c r="AE254" s="107"/>
      <c r="AG254" s="100" t="str">
        <f aca="false">IF(AF254="","","high_throughput_sequencing")</f>
        <v/>
      </c>
      <c r="AH254" s="100" t="str">
        <f aca="false">IF(AF254="","","NON GENOMIC")</f>
        <v/>
      </c>
      <c r="AI254" s="100" t="str">
        <f aca="false">IF(AF254="","","polyA")</f>
        <v/>
      </c>
      <c r="AJ254" s="100" t="str">
        <f aca="false">IF(AF254="","","RANDOM")</f>
        <v/>
      </c>
      <c r="AM254" s="103"/>
      <c r="AN254" s="107" t="str">
        <f aca="false">IF(B254="","",B254)</f>
        <v/>
      </c>
      <c r="AO254" s="100" t="str">
        <f aca="false">IF(C254="","",C254)</f>
        <v/>
      </c>
      <c r="AP254" s="100" t="str">
        <f aca="false">IF(E254="","",E254)</f>
        <v/>
      </c>
      <c r="AQ254" s="100" t="str">
        <f aca="false">IF(F254="","",F254)</f>
        <v/>
      </c>
      <c r="AR254" s="100" t="str">
        <f aca="false">IF(N254="","",N254)</f>
        <v/>
      </c>
      <c r="AS254" s="100" t="str">
        <f aca="false">IF(G254="","",IF(ISNUMBER(SEARCH("rotenone",G254)),"Rotenone",IF(ISNUMBER(SEARCH("standard",G254)),"Standard", G254) ))</f>
        <v/>
      </c>
    </row>
    <row collapsed="false" customFormat="false" customHeight="false" hidden="false" ht="14" outlineLevel="0" r="255">
      <c r="A255" s="99"/>
      <c r="B255" s="99"/>
      <c r="C255" s="99"/>
      <c r="D255" s="99"/>
      <c r="F255" s="101"/>
      <c r="G255" s="102"/>
      <c r="H255" s="99"/>
      <c r="I255" s="100" t="str">
        <f aca="false">IF($H255="none",0,"")</f>
        <v/>
      </c>
      <c r="J255" s="103"/>
      <c r="K255" s="107"/>
      <c r="L255" s="99"/>
      <c r="M255" s="100" t="str">
        <f aca="false">IF(L255="","","MGED Ontology")</f>
        <v/>
      </c>
      <c r="N255" s="100" t="str">
        <f aca="false">IF($L255="whole_organism","all","")</f>
        <v/>
      </c>
      <c r="O255" s="99"/>
      <c r="P255" s="104"/>
      <c r="Q255" s="105"/>
      <c r="R255" s="102"/>
      <c r="V255" s="99"/>
      <c r="X255" s="99"/>
      <c r="Z255" s="100" t="str">
        <f aca="false">IF(Y255="","","total_RNA")</f>
        <v/>
      </c>
      <c r="AA255" s="100" t="str">
        <f aca="false">IF(Z255="","","MGED Ontology")</f>
        <v/>
      </c>
      <c r="AB255" s="104"/>
      <c r="AC255" s="105"/>
      <c r="AD255" s="106"/>
      <c r="AE255" s="107"/>
      <c r="AG255" s="100" t="str">
        <f aca="false">IF(AF255="","","high_throughput_sequencing")</f>
        <v/>
      </c>
      <c r="AH255" s="100" t="str">
        <f aca="false">IF(AF255="","","NON GENOMIC")</f>
        <v/>
      </c>
      <c r="AI255" s="100" t="str">
        <f aca="false">IF(AF255="","","polyA")</f>
        <v/>
      </c>
      <c r="AJ255" s="100" t="str">
        <f aca="false">IF(AF255="","","RANDOM")</f>
        <v/>
      </c>
      <c r="AM255" s="103"/>
      <c r="AN255" s="107" t="str">
        <f aca="false">IF(B255="","",B255)</f>
        <v/>
      </c>
      <c r="AO255" s="100" t="str">
        <f aca="false">IF(C255="","",C255)</f>
        <v/>
      </c>
      <c r="AP255" s="100" t="str">
        <f aca="false">IF(E255="","",E255)</f>
        <v/>
      </c>
      <c r="AQ255" s="100" t="str">
        <f aca="false">IF(F255="","",F255)</f>
        <v/>
      </c>
      <c r="AR255" s="100" t="str">
        <f aca="false">IF(N255="","",N255)</f>
        <v/>
      </c>
      <c r="AS255" s="100" t="str">
        <f aca="false">IF(G255="","",IF(ISNUMBER(SEARCH("rotenone",G255)),"Rotenone",IF(ISNUMBER(SEARCH("standard",G255)),"Standard", G255) ))</f>
        <v/>
      </c>
    </row>
    <row collapsed="false" customFormat="false" customHeight="false" hidden="false" ht="14" outlineLevel="0" r="256">
      <c r="A256" s="99"/>
      <c r="B256" s="99"/>
      <c r="C256" s="99"/>
      <c r="D256" s="99"/>
      <c r="F256" s="101"/>
      <c r="G256" s="102"/>
      <c r="H256" s="99"/>
      <c r="I256" s="100" t="str">
        <f aca="false">IF($H256="none",0,"")</f>
        <v/>
      </c>
      <c r="J256" s="103"/>
      <c r="K256" s="107"/>
      <c r="L256" s="99"/>
      <c r="M256" s="100" t="str">
        <f aca="false">IF(L256="","","MGED Ontology")</f>
        <v/>
      </c>
      <c r="N256" s="100" t="str">
        <f aca="false">IF($L256="whole_organism","all","")</f>
        <v/>
      </c>
      <c r="O256" s="99"/>
      <c r="P256" s="104"/>
      <c r="Q256" s="105"/>
      <c r="R256" s="102"/>
      <c r="V256" s="99"/>
      <c r="X256" s="99"/>
      <c r="Z256" s="100" t="str">
        <f aca="false">IF(Y256="","","total_RNA")</f>
        <v/>
      </c>
      <c r="AA256" s="100" t="str">
        <f aca="false">IF(Z256="","","MGED Ontology")</f>
        <v/>
      </c>
      <c r="AB256" s="104"/>
      <c r="AC256" s="105"/>
      <c r="AD256" s="106"/>
      <c r="AE256" s="107"/>
      <c r="AG256" s="100" t="str">
        <f aca="false">IF(AF256="","","high_throughput_sequencing")</f>
        <v/>
      </c>
      <c r="AH256" s="100" t="str">
        <f aca="false">IF(AF256="","","NON GENOMIC")</f>
        <v/>
      </c>
      <c r="AI256" s="100" t="str">
        <f aca="false">IF(AF256="","","polyA")</f>
        <v/>
      </c>
      <c r="AJ256" s="100" t="str">
        <f aca="false">IF(AF256="","","RANDOM")</f>
        <v/>
      </c>
      <c r="AM256" s="103"/>
      <c r="AN256" s="107" t="str">
        <f aca="false">IF(B256="","",B256)</f>
        <v/>
      </c>
      <c r="AO256" s="100" t="str">
        <f aca="false">IF(C256="","",C256)</f>
        <v/>
      </c>
      <c r="AP256" s="100" t="str">
        <f aca="false">IF(E256="","",E256)</f>
        <v/>
      </c>
      <c r="AQ256" s="100" t="str">
        <f aca="false">IF(F256="","",F256)</f>
        <v/>
      </c>
      <c r="AR256" s="100" t="str">
        <f aca="false">IF(N256="","",N256)</f>
        <v/>
      </c>
      <c r="AS256" s="100" t="str">
        <f aca="false">IF(G256="","",IF(ISNUMBER(SEARCH("rotenone",G256)),"Rotenone",IF(ISNUMBER(SEARCH("standard",G256)),"Standard", G256) ))</f>
        <v/>
      </c>
    </row>
    <row collapsed="false" customFormat="false" customHeight="false" hidden="false" ht="14" outlineLevel="0" r="257">
      <c r="A257" s="99"/>
      <c r="B257" s="99"/>
      <c r="C257" s="99"/>
      <c r="D257" s="99"/>
      <c r="F257" s="101"/>
      <c r="G257" s="102"/>
      <c r="H257" s="99"/>
      <c r="I257" s="100" t="str">
        <f aca="false">IF($H257="none",0,"")</f>
        <v/>
      </c>
      <c r="J257" s="103"/>
      <c r="K257" s="107"/>
      <c r="L257" s="99"/>
      <c r="M257" s="100" t="str">
        <f aca="false">IF(L257="","","MGED Ontology")</f>
        <v/>
      </c>
      <c r="N257" s="100" t="str">
        <f aca="false">IF($L257="whole_organism","all","")</f>
        <v/>
      </c>
      <c r="O257" s="99"/>
      <c r="P257" s="104"/>
      <c r="Q257" s="105"/>
      <c r="R257" s="102"/>
      <c r="V257" s="99"/>
      <c r="X257" s="99"/>
      <c r="Z257" s="100" t="str">
        <f aca="false">IF(Y257="","","total_RNA")</f>
        <v/>
      </c>
      <c r="AA257" s="100" t="str">
        <f aca="false">IF(Z257="","","MGED Ontology")</f>
        <v/>
      </c>
      <c r="AB257" s="104"/>
      <c r="AC257" s="105"/>
      <c r="AD257" s="106"/>
      <c r="AE257" s="107"/>
      <c r="AG257" s="100" t="str">
        <f aca="false">IF(AF257="","","high_throughput_sequencing")</f>
        <v/>
      </c>
      <c r="AH257" s="100" t="str">
        <f aca="false">IF(AF257="","","NON GENOMIC")</f>
        <v/>
      </c>
      <c r="AI257" s="100" t="str">
        <f aca="false">IF(AF257="","","polyA")</f>
        <v/>
      </c>
      <c r="AJ257" s="100" t="str">
        <f aca="false">IF(AF257="","","RANDOM")</f>
        <v/>
      </c>
      <c r="AM257" s="103"/>
      <c r="AN257" s="107" t="str">
        <f aca="false">IF(B257="","",B257)</f>
        <v/>
      </c>
      <c r="AO257" s="100" t="str">
        <f aca="false">IF(C257="","",C257)</f>
        <v/>
      </c>
      <c r="AP257" s="100" t="str">
        <f aca="false">IF(E257="","",E257)</f>
        <v/>
      </c>
      <c r="AQ257" s="100" t="str">
        <f aca="false">IF(F257="","",F257)</f>
        <v/>
      </c>
      <c r="AR257" s="100" t="str">
        <f aca="false">IF(N257="","",N257)</f>
        <v/>
      </c>
      <c r="AS257" s="100" t="str">
        <f aca="false">IF(G257="","",IF(ISNUMBER(SEARCH("rotenone",G257)),"Rotenone",IF(ISNUMBER(SEARCH("standard",G257)),"Standard", G257) ))</f>
        <v/>
      </c>
    </row>
    <row collapsed="false" customFormat="false" customHeight="false" hidden="false" ht="14" outlineLevel="0" r="258">
      <c r="A258" s="99"/>
      <c r="B258" s="99"/>
      <c r="C258" s="99"/>
      <c r="D258" s="99"/>
      <c r="F258" s="101"/>
      <c r="G258" s="102"/>
      <c r="H258" s="99"/>
      <c r="I258" s="100" t="str">
        <f aca="false">IF($H258="none",0,"")</f>
        <v/>
      </c>
      <c r="J258" s="103"/>
      <c r="K258" s="107"/>
      <c r="L258" s="99"/>
      <c r="M258" s="100" t="str">
        <f aca="false">IF(L258="","","MGED Ontology")</f>
        <v/>
      </c>
      <c r="N258" s="100" t="str">
        <f aca="false">IF($L258="whole_organism","all","")</f>
        <v/>
      </c>
      <c r="O258" s="99"/>
      <c r="P258" s="104"/>
      <c r="Q258" s="105"/>
      <c r="R258" s="102"/>
      <c r="V258" s="99"/>
      <c r="X258" s="99"/>
      <c r="Z258" s="100" t="str">
        <f aca="false">IF(Y258="","","total_RNA")</f>
        <v/>
      </c>
      <c r="AA258" s="100" t="str">
        <f aca="false">IF(Z258="","","MGED Ontology")</f>
        <v/>
      </c>
      <c r="AB258" s="104"/>
      <c r="AC258" s="105"/>
      <c r="AD258" s="106"/>
      <c r="AE258" s="107"/>
      <c r="AG258" s="100" t="str">
        <f aca="false">IF(AF258="","","high_throughput_sequencing")</f>
        <v/>
      </c>
      <c r="AH258" s="100" t="str">
        <f aca="false">IF(AF258="","","NON GENOMIC")</f>
        <v/>
      </c>
      <c r="AI258" s="100" t="str">
        <f aca="false">IF(AF258="","","polyA")</f>
        <v/>
      </c>
      <c r="AJ258" s="100" t="str">
        <f aca="false">IF(AF258="","","RANDOM")</f>
        <v/>
      </c>
      <c r="AM258" s="103"/>
      <c r="AN258" s="107" t="str">
        <f aca="false">IF(B258="","",B258)</f>
        <v/>
      </c>
      <c r="AO258" s="100" t="str">
        <f aca="false">IF(C258="","",C258)</f>
        <v/>
      </c>
      <c r="AP258" s="100" t="str">
        <f aca="false">IF(E258="","",E258)</f>
        <v/>
      </c>
      <c r="AQ258" s="100" t="str">
        <f aca="false">IF(F258="","",F258)</f>
        <v/>
      </c>
      <c r="AR258" s="100" t="str">
        <f aca="false">IF(N258="","",N258)</f>
        <v/>
      </c>
      <c r="AS258" s="100" t="str">
        <f aca="false">IF(G258="","",IF(ISNUMBER(SEARCH("rotenone",G258)),"Rotenone",IF(ISNUMBER(SEARCH("standard",G258)),"Standard", G258) ))</f>
        <v/>
      </c>
    </row>
    <row collapsed="false" customFormat="false" customHeight="false" hidden="false" ht="14" outlineLevel="0" r="259">
      <c r="A259" s="99"/>
      <c r="B259" s="99"/>
      <c r="C259" s="99"/>
      <c r="D259" s="99"/>
      <c r="F259" s="101"/>
      <c r="G259" s="102"/>
      <c r="H259" s="99"/>
      <c r="I259" s="100" t="str">
        <f aca="false">IF($H259="none",0,"")</f>
        <v/>
      </c>
      <c r="J259" s="103"/>
      <c r="K259" s="107"/>
      <c r="L259" s="99"/>
      <c r="M259" s="100" t="str">
        <f aca="false">IF(L259="","","MGED Ontology")</f>
        <v/>
      </c>
      <c r="N259" s="100" t="str">
        <f aca="false">IF($L259="whole_organism","all","")</f>
        <v/>
      </c>
      <c r="O259" s="99"/>
      <c r="P259" s="104"/>
      <c r="Q259" s="105"/>
      <c r="R259" s="102"/>
      <c r="V259" s="99"/>
      <c r="X259" s="99"/>
      <c r="Z259" s="100" t="str">
        <f aca="false">IF(Y259="","","total_RNA")</f>
        <v/>
      </c>
      <c r="AA259" s="100" t="str">
        <f aca="false">IF(Z259="","","MGED Ontology")</f>
        <v/>
      </c>
      <c r="AB259" s="104"/>
      <c r="AC259" s="105"/>
      <c r="AD259" s="106"/>
      <c r="AE259" s="107"/>
      <c r="AG259" s="100" t="str">
        <f aca="false">IF(AF259="","","high_throughput_sequencing")</f>
        <v/>
      </c>
      <c r="AH259" s="100" t="str">
        <f aca="false">IF(AF259="","","NON GENOMIC")</f>
        <v/>
      </c>
      <c r="AI259" s="100" t="str">
        <f aca="false">IF(AF259="","","polyA")</f>
        <v/>
      </c>
      <c r="AJ259" s="100" t="str">
        <f aca="false">IF(AF259="","","RANDOM")</f>
        <v/>
      </c>
      <c r="AM259" s="103"/>
      <c r="AN259" s="107" t="str">
        <f aca="false">IF(B259="","",B259)</f>
        <v/>
      </c>
      <c r="AO259" s="100" t="str">
        <f aca="false">IF(C259="","",C259)</f>
        <v/>
      </c>
      <c r="AP259" s="100" t="str">
        <f aca="false">IF(E259="","",E259)</f>
        <v/>
      </c>
      <c r="AQ259" s="100" t="str">
        <f aca="false">IF(F259="","",F259)</f>
        <v/>
      </c>
      <c r="AR259" s="100" t="str">
        <f aca="false">IF(N259="","",N259)</f>
        <v/>
      </c>
      <c r="AS259" s="100" t="str">
        <f aca="false">IF(G259="","",IF(ISNUMBER(SEARCH("rotenone",G259)),"Rotenone",IF(ISNUMBER(SEARCH("standard",G259)),"Standard", G259) ))</f>
        <v/>
      </c>
    </row>
    <row collapsed="false" customFormat="false" customHeight="false" hidden="false" ht="14" outlineLevel="0" r="260">
      <c r="A260" s="99"/>
      <c r="B260" s="99"/>
      <c r="C260" s="99"/>
      <c r="D260" s="99"/>
      <c r="F260" s="101"/>
      <c r="G260" s="102"/>
      <c r="H260" s="99"/>
      <c r="I260" s="100" t="str">
        <f aca="false">IF($H260="none",0,"")</f>
        <v/>
      </c>
      <c r="J260" s="103"/>
      <c r="K260" s="107"/>
      <c r="L260" s="99"/>
      <c r="M260" s="100" t="str">
        <f aca="false">IF(L260="","","MGED Ontology")</f>
        <v/>
      </c>
      <c r="N260" s="100" t="str">
        <f aca="false">IF($L260="whole_organism","all","")</f>
        <v/>
      </c>
      <c r="O260" s="99"/>
      <c r="P260" s="104"/>
      <c r="Q260" s="105"/>
      <c r="R260" s="102"/>
      <c r="V260" s="99"/>
      <c r="X260" s="99"/>
      <c r="Z260" s="100" t="str">
        <f aca="false">IF(Y260="","","total_RNA")</f>
        <v/>
      </c>
      <c r="AA260" s="100" t="str">
        <f aca="false">IF(Z260="","","MGED Ontology")</f>
        <v/>
      </c>
      <c r="AB260" s="104"/>
      <c r="AC260" s="105"/>
      <c r="AD260" s="106"/>
      <c r="AE260" s="107"/>
      <c r="AG260" s="100" t="str">
        <f aca="false">IF(AF260="","","high_throughput_sequencing")</f>
        <v/>
      </c>
      <c r="AH260" s="100" t="str">
        <f aca="false">IF(AF260="","","NON GENOMIC")</f>
        <v/>
      </c>
      <c r="AI260" s="100" t="str">
        <f aca="false">IF(AF260="","","polyA")</f>
        <v/>
      </c>
      <c r="AJ260" s="100" t="str">
        <f aca="false">IF(AF260="","","RANDOM")</f>
        <v/>
      </c>
      <c r="AM260" s="103"/>
      <c r="AN260" s="107" t="str">
        <f aca="false">IF(B260="","",B260)</f>
        <v/>
      </c>
      <c r="AO260" s="100" t="str">
        <f aca="false">IF(C260="","",C260)</f>
        <v/>
      </c>
      <c r="AP260" s="100" t="str">
        <f aca="false">IF(E260="","",E260)</f>
        <v/>
      </c>
      <c r="AQ260" s="100" t="str">
        <f aca="false">IF(F260="","",F260)</f>
        <v/>
      </c>
      <c r="AR260" s="100" t="str">
        <f aca="false">IF(N260="","",N260)</f>
        <v/>
      </c>
      <c r="AS260" s="100" t="str">
        <f aca="false">IF(G260="","",IF(ISNUMBER(SEARCH("rotenone",G260)),"Rotenone",IF(ISNUMBER(SEARCH("standard",G260)),"Standard", G260) ))</f>
        <v/>
      </c>
    </row>
    <row collapsed="false" customFormat="false" customHeight="false" hidden="false" ht="14" outlineLevel="0" r="261">
      <c r="A261" s="99"/>
      <c r="B261" s="99"/>
      <c r="C261" s="99"/>
      <c r="D261" s="99"/>
      <c r="F261" s="101"/>
      <c r="G261" s="102"/>
      <c r="H261" s="99"/>
      <c r="I261" s="100" t="str">
        <f aca="false">IF($H261="none",0,"")</f>
        <v/>
      </c>
      <c r="J261" s="103"/>
      <c r="K261" s="107"/>
      <c r="L261" s="99"/>
      <c r="M261" s="100" t="str">
        <f aca="false">IF(L261="","","MGED Ontology")</f>
        <v/>
      </c>
      <c r="N261" s="100" t="str">
        <f aca="false">IF($L261="whole_organism","all","")</f>
        <v/>
      </c>
      <c r="O261" s="99"/>
      <c r="P261" s="104"/>
      <c r="Q261" s="105"/>
      <c r="R261" s="102"/>
      <c r="V261" s="99"/>
      <c r="X261" s="99"/>
      <c r="Z261" s="100" t="str">
        <f aca="false">IF(Y261="","","total_RNA")</f>
        <v/>
      </c>
      <c r="AA261" s="100" t="str">
        <f aca="false">IF(Z261="","","MGED Ontology")</f>
        <v/>
      </c>
      <c r="AB261" s="104"/>
      <c r="AC261" s="105"/>
      <c r="AD261" s="106"/>
      <c r="AE261" s="107"/>
      <c r="AG261" s="100" t="str">
        <f aca="false">IF(AF261="","","high_throughput_sequencing")</f>
        <v/>
      </c>
      <c r="AH261" s="100" t="str">
        <f aca="false">IF(AF261="","","NON GENOMIC")</f>
        <v/>
      </c>
      <c r="AI261" s="100" t="str">
        <f aca="false">IF(AF261="","","polyA")</f>
        <v/>
      </c>
      <c r="AJ261" s="100" t="str">
        <f aca="false">IF(AF261="","","RANDOM")</f>
        <v/>
      </c>
      <c r="AM261" s="103"/>
      <c r="AN261" s="107" t="str">
        <f aca="false">IF(B261="","",B261)</f>
        <v/>
      </c>
      <c r="AO261" s="100" t="str">
        <f aca="false">IF(C261="","",C261)</f>
        <v/>
      </c>
      <c r="AP261" s="100" t="str">
        <f aca="false">IF(E261="","",E261)</f>
        <v/>
      </c>
      <c r="AQ261" s="100" t="str">
        <f aca="false">IF(F261="","",F261)</f>
        <v/>
      </c>
      <c r="AR261" s="100" t="str">
        <f aca="false">IF(N261="","",N261)</f>
        <v/>
      </c>
      <c r="AS261" s="100" t="str">
        <f aca="false">IF(G261="","",IF(ISNUMBER(SEARCH("rotenone",G261)),"Rotenone",IF(ISNUMBER(SEARCH("standard",G261)),"Standard", G261) ))</f>
        <v/>
      </c>
    </row>
    <row collapsed="false" customFormat="false" customHeight="false" hidden="false" ht="14" outlineLevel="0" r="262">
      <c r="A262" s="99"/>
      <c r="B262" s="99"/>
      <c r="C262" s="99"/>
      <c r="D262" s="99"/>
      <c r="F262" s="101"/>
      <c r="G262" s="102"/>
      <c r="H262" s="99"/>
      <c r="I262" s="100" t="str">
        <f aca="false">IF($H262="none",0,"")</f>
        <v/>
      </c>
      <c r="J262" s="103"/>
      <c r="K262" s="107"/>
      <c r="L262" s="99"/>
      <c r="M262" s="100" t="str">
        <f aca="false">IF(L262="","","MGED Ontology")</f>
        <v/>
      </c>
      <c r="N262" s="100" t="str">
        <f aca="false">IF($L262="whole_organism","all","")</f>
        <v/>
      </c>
      <c r="O262" s="99"/>
      <c r="P262" s="104"/>
      <c r="Q262" s="105"/>
      <c r="R262" s="102"/>
      <c r="V262" s="99"/>
      <c r="X262" s="99"/>
      <c r="Z262" s="100" t="str">
        <f aca="false">IF(Y262="","","total_RNA")</f>
        <v/>
      </c>
      <c r="AA262" s="100" t="str">
        <f aca="false">IF(Z262="","","MGED Ontology")</f>
        <v/>
      </c>
      <c r="AB262" s="104"/>
      <c r="AC262" s="105"/>
      <c r="AD262" s="106"/>
      <c r="AE262" s="107"/>
      <c r="AG262" s="100" t="str">
        <f aca="false">IF(AF262="","","high_throughput_sequencing")</f>
        <v/>
      </c>
      <c r="AH262" s="100" t="str">
        <f aca="false">IF(AF262="","","NON GENOMIC")</f>
        <v/>
      </c>
      <c r="AI262" s="100" t="str">
        <f aca="false">IF(AF262="","","polyA")</f>
        <v/>
      </c>
      <c r="AJ262" s="100" t="str">
        <f aca="false">IF(AF262="","","RANDOM")</f>
        <v/>
      </c>
      <c r="AM262" s="103"/>
      <c r="AN262" s="107" t="str">
        <f aca="false">IF(B262="","",B262)</f>
        <v/>
      </c>
      <c r="AO262" s="100" t="str">
        <f aca="false">IF(C262="","",C262)</f>
        <v/>
      </c>
      <c r="AP262" s="100" t="str">
        <f aca="false">IF(E262="","",E262)</f>
        <v/>
      </c>
      <c r="AQ262" s="100" t="str">
        <f aca="false">IF(F262="","",F262)</f>
        <v/>
      </c>
      <c r="AR262" s="100" t="str">
        <f aca="false">IF(N262="","",N262)</f>
        <v/>
      </c>
      <c r="AS262" s="100" t="str">
        <f aca="false">IF(G262="","",IF(ISNUMBER(SEARCH("rotenone",G262)),"Rotenone",IF(ISNUMBER(SEARCH("standard",G262)),"Standard", G262) ))</f>
        <v/>
      </c>
    </row>
    <row collapsed="false" customFormat="false" customHeight="false" hidden="false" ht="14" outlineLevel="0" r="263">
      <c r="A263" s="99"/>
      <c r="B263" s="99"/>
      <c r="C263" s="99"/>
      <c r="D263" s="99"/>
      <c r="F263" s="101"/>
      <c r="G263" s="102"/>
      <c r="H263" s="99"/>
      <c r="I263" s="100" t="str">
        <f aca="false">IF($H263="none",0,"")</f>
        <v/>
      </c>
      <c r="J263" s="103"/>
      <c r="K263" s="107"/>
      <c r="L263" s="99"/>
      <c r="M263" s="100" t="str">
        <f aca="false">IF(L263="","","MGED Ontology")</f>
        <v/>
      </c>
      <c r="N263" s="100" t="str">
        <f aca="false">IF($L263="whole_organism","all","")</f>
        <v/>
      </c>
      <c r="O263" s="99"/>
      <c r="P263" s="104"/>
      <c r="Q263" s="105"/>
      <c r="R263" s="102"/>
      <c r="V263" s="99"/>
      <c r="X263" s="99"/>
      <c r="Z263" s="100" t="str">
        <f aca="false">IF(Y263="","","total_RNA")</f>
        <v/>
      </c>
      <c r="AA263" s="100" t="str">
        <f aca="false">IF(Z263="","","MGED Ontology")</f>
        <v/>
      </c>
      <c r="AB263" s="104"/>
      <c r="AC263" s="105"/>
      <c r="AD263" s="106"/>
      <c r="AE263" s="107"/>
      <c r="AG263" s="100" t="str">
        <f aca="false">IF(AF263="","","high_throughput_sequencing")</f>
        <v/>
      </c>
      <c r="AH263" s="100" t="str">
        <f aca="false">IF(AF263="","","NON GENOMIC")</f>
        <v/>
      </c>
      <c r="AI263" s="100" t="str">
        <f aca="false">IF(AF263="","","polyA")</f>
        <v/>
      </c>
      <c r="AJ263" s="100" t="str">
        <f aca="false">IF(AF263="","","RANDOM")</f>
        <v/>
      </c>
      <c r="AM263" s="103"/>
      <c r="AN263" s="107" t="str">
        <f aca="false">IF(B263="","",B263)</f>
        <v/>
      </c>
      <c r="AO263" s="100" t="str">
        <f aca="false">IF(C263="","",C263)</f>
        <v/>
      </c>
      <c r="AP263" s="100" t="str">
        <f aca="false">IF(E263="","",E263)</f>
        <v/>
      </c>
      <c r="AQ263" s="100" t="str">
        <f aca="false">IF(F263="","",F263)</f>
        <v/>
      </c>
      <c r="AR263" s="100" t="str">
        <f aca="false">IF(N263="","",N263)</f>
        <v/>
      </c>
      <c r="AS263" s="100" t="str">
        <f aca="false">IF(G263="","",IF(ISNUMBER(SEARCH("rotenone",G263)),"Rotenone",IF(ISNUMBER(SEARCH("standard",G263)),"Standard", G263) ))</f>
        <v/>
      </c>
    </row>
    <row collapsed="false" customFormat="false" customHeight="false" hidden="false" ht="14" outlineLevel="0" r="264">
      <c r="A264" s="99"/>
      <c r="B264" s="99"/>
      <c r="C264" s="99"/>
      <c r="D264" s="99"/>
      <c r="F264" s="101"/>
      <c r="G264" s="102"/>
      <c r="H264" s="99"/>
      <c r="I264" s="100" t="str">
        <f aca="false">IF($H264="none",0,"")</f>
        <v/>
      </c>
      <c r="J264" s="103"/>
      <c r="K264" s="107"/>
      <c r="L264" s="99"/>
      <c r="M264" s="100" t="str">
        <f aca="false">IF(L264="","","MGED Ontology")</f>
        <v/>
      </c>
      <c r="N264" s="100" t="str">
        <f aca="false">IF($L264="whole_organism","all","")</f>
        <v/>
      </c>
      <c r="O264" s="99"/>
      <c r="P264" s="104"/>
      <c r="Q264" s="105"/>
      <c r="R264" s="102"/>
      <c r="V264" s="99"/>
      <c r="X264" s="99"/>
      <c r="Z264" s="100" t="str">
        <f aca="false">IF(Y264="","","total_RNA")</f>
        <v/>
      </c>
      <c r="AA264" s="100" t="str">
        <f aca="false">IF(Z264="","","MGED Ontology")</f>
        <v/>
      </c>
      <c r="AB264" s="104"/>
      <c r="AC264" s="105"/>
      <c r="AD264" s="106"/>
      <c r="AE264" s="107"/>
      <c r="AG264" s="100" t="str">
        <f aca="false">IF(AF264="","","high_throughput_sequencing")</f>
        <v/>
      </c>
      <c r="AH264" s="100" t="str">
        <f aca="false">IF(AF264="","","NON GENOMIC")</f>
        <v/>
      </c>
      <c r="AI264" s="100" t="str">
        <f aca="false">IF(AF264="","","polyA")</f>
        <v/>
      </c>
      <c r="AJ264" s="100" t="str">
        <f aca="false">IF(AF264="","","RANDOM")</f>
        <v/>
      </c>
      <c r="AM264" s="103"/>
      <c r="AN264" s="107" t="str">
        <f aca="false">IF(B264="","",B264)</f>
        <v/>
      </c>
      <c r="AO264" s="100" t="str">
        <f aca="false">IF(C264="","",C264)</f>
        <v/>
      </c>
      <c r="AP264" s="100" t="str">
        <f aca="false">IF(E264="","",E264)</f>
        <v/>
      </c>
      <c r="AQ264" s="100" t="str">
        <f aca="false">IF(F264="","",F264)</f>
        <v/>
      </c>
      <c r="AR264" s="100" t="str">
        <f aca="false">IF(N264="","",N264)</f>
        <v/>
      </c>
      <c r="AS264" s="100" t="str">
        <f aca="false">IF(G264="","",IF(ISNUMBER(SEARCH("rotenone",G264)),"Rotenone",IF(ISNUMBER(SEARCH("standard",G264)),"Standard", G264) ))</f>
        <v/>
      </c>
    </row>
    <row collapsed="false" customFormat="false" customHeight="false" hidden="false" ht="14" outlineLevel="0" r="265">
      <c r="A265" s="99"/>
      <c r="B265" s="99"/>
      <c r="C265" s="99"/>
      <c r="D265" s="99"/>
      <c r="F265" s="101"/>
      <c r="G265" s="102"/>
      <c r="H265" s="99"/>
      <c r="I265" s="100" t="str">
        <f aca="false">IF($H265="none",0,"")</f>
        <v/>
      </c>
      <c r="J265" s="103"/>
      <c r="K265" s="107"/>
      <c r="L265" s="99"/>
      <c r="M265" s="100" t="str">
        <f aca="false">IF(L265="","","MGED Ontology")</f>
        <v/>
      </c>
      <c r="N265" s="100" t="str">
        <f aca="false">IF($L265="whole_organism","all","")</f>
        <v/>
      </c>
      <c r="O265" s="99"/>
      <c r="P265" s="104"/>
      <c r="Q265" s="105"/>
      <c r="R265" s="102"/>
      <c r="V265" s="99"/>
      <c r="X265" s="99"/>
      <c r="Z265" s="100" t="str">
        <f aca="false">IF(Y265="","","total_RNA")</f>
        <v/>
      </c>
      <c r="AA265" s="100" t="str">
        <f aca="false">IF(Z265="","","MGED Ontology")</f>
        <v/>
      </c>
      <c r="AB265" s="104"/>
      <c r="AC265" s="105"/>
      <c r="AD265" s="106"/>
      <c r="AE265" s="107"/>
      <c r="AG265" s="100" t="str">
        <f aca="false">IF(AF265="","","high_throughput_sequencing")</f>
        <v/>
      </c>
      <c r="AH265" s="100" t="str">
        <f aca="false">IF(AF265="","","NON GENOMIC")</f>
        <v/>
      </c>
      <c r="AI265" s="100" t="str">
        <f aca="false">IF(AF265="","","polyA")</f>
        <v/>
      </c>
      <c r="AJ265" s="100" t="str">
        <f aca="false">IF(AF265="","","RANDOM")</f>
        <v/>
      </c>
      <c r="AM265" s="103"/>
      <c r="AN265" s="107" t="str">
        <f aca="false">IF(B265="","",B265)</f>
        <v/>
      </c>
      <c r="AO265" s="100" t="str">
        <f aca="false">IF(C265="","",C265)</f>
        <v/>
      </c>
      <c r="AP265" s="100" t="str">
        <f aca="false">IF(E265="","",E265)</f>
        <v/>
      </c>
      <c r="AQ265" s="100" t="str">
        <f aca="false">IF(F265="","",F265)</f>
        <v/>
      </c>
      <c r="AR265" s="100" t="str">
        <f aca="false">IF(N265="","",N265)</f>
        <v/>
      </c>
      <c r="AS265" s="100" t="str">
        <f aca="false">IF(G265="","",IF(ISNUMBER(SEARCH("rotenone",G265)),"Rotenone",IF(ISNUMBER(SEARCH("standard",G265)),"Standard", G265) ))</f>
        <v/>
      </c>
    </row>
    <row collapsed="false" customFormat="false" customHeight="false" hidden="false" ht="14" outlineLevel="0" r="266">
      <c r="A266" s="99"/>
      <c r="B266" s="99"/>
      <c r="C266" s="99"/>
      <c r="D266" s="99"/>
      <c r="F266" s="101"/>
      <c r="G266" s="102"/>
      <c r="H266" s="99"/>
      <c r="I266" s="100" t="str">
        <f aca="false">IF($H266="none",0,"")</f>
        <v/>
      </c>
      <c r="J266" s="103"/>
      <c r="K266" s="107"/>
      <c r="L266" s="99"/>
      <c r="M266" s="100" t="str">
        <f aca="false">IF(L266="","","MGED Ontology")</f>
        <v/>
      </c>
      <c r="N266" s="100" t="str">
        <f aca="false">IF($L266="whole_organism","all","")</f>
        <v/>
      </c>
      <c r="O266" s="99"/>
      <c r="P266" s="104"/>
      <c r="Q266" s="105"/>
      <c r="R266" s="102"/>
      <c r="V266" s="99"/>
      <c r="X266" s="99"/>
      <c r="Z266" s="100" t="str">
        <f aca="false">IF(Y266="","","total_RNA")</f>
        <v/>
      </c>
      <c r="AA266" s="100" t="str">
        <f aca="false">IF(Z266="","","MGED Ontology")</f>
        <v/>
      </c>
      <c r="AB266" s="104"/>
      <c r="AC266" s="105"/>
      <c r="AD266" s="106"/>
      <c r="AE266" s="107"/>
      <c r="AG266" s="100" t="str">
        <f aca="false">IF(AF266="","","high_throughput_sequencing")</f>
        <v/>
      </c>
      <c r="AH266" s="100" t="str">
        <f aca="false">IF(AF266="","","NON GENOMIC")</f>
        <v/>
      </c>
      <c r="AI266" s="100" t="str">
        <f aca="false">IF(AF266="","","polyA")</f>
        <v/>
      </c>
      <c r="AJ266" s="100" t="str">
        <f aca="false">IF(AF266="","","RANDOM")</f>
        <v/>
      </c>
      <c r="AM266" s="103"/>
      <c r="AN266" s="107" t="str">
        <f aca="false">IF(B266="","",B266)</f>
        <v/>
      </c>
      <c r="AO266" s="100" t="str">
        <f aca="false">IF(C266="","",C266)</f>
        <v/>
      </c>
      <c r="AP266" s="100" t="str">
        <f aca="false">IF(E266="","",E266)</f>
        <v/>
      </c>
      <c r="AQ266" s="100" t="str">
        <f aca="false">IF(F266="","",F266)</f>
        <v/>
      </c>
      <c r="AR266" s="100" t="str">
        <f aca="false">IF(N266="","",N266)</f>
        <v/>
      </c>
      <c r="AS266" s="100" t="str">
        <f aca="false">IF(G266="","",IF(ISNUMBER(SEARCH("rotenone",G266)),"Rotenone",IF(ISNUMBER(SEARCH("standard",G266)),"Standard", G266) ))</f>
        <v/>
      </c>
    </row>
    <row collapsed="false" customFormat="false" customHeight="false" hidden="false" ht="14" outlineLevel="0" r="267">
      <c r="A267" s="99"/>
      <c r="B267" s="99"/>
      <c r="C267" s="99"/>
      <c r="D267" s="99"/>
      <c r="F267" s="101"/>
      <c r="G267" s="102"/>
      <c r="H267" s="99"/>
      <c r="I267" s="100" t="str">
        <f aca="false">IF($H267="none",0,"")</f>
        <v/>
      </c>
      <c r="J267" s="103"/>
      <c r="K267" s="107"/>
      <c r="L267" s="99"/>
      <c r="M267" s="100" t="str">
        <f aca="false">IF(L267="","","MGED Ontology")</f>
        <v/>
      </c>
      <c r="N267" s="100" t="str">
        <f aca="false">IF($L267="whole_organism","all","")</f>
        <v/>
      </c>
      <c r="O267" s="99"/>
      <c r="P267" s="104"/>
      <c r="Q267" s="105"/>
      <c r="R267" s="102"/>
      <c r="V267" s="99"/>
      <c r="X267" s="99"/>
      <c r="Z267" s="100" t="str">
        <f aca="false">IF(Y267="","","total_RNA")</f>
        <v/>
      </c>
      <c r="AA267" s="100" t="str">
        <f aca="false">IF(Z267="","","MGED Ontology")</f>
        <v/>
      </c>
      <c r="AB267" s="104"/>
      <c r="AC267" s="105"/>
      <c r="AD267" s="106"/>
      <c r="AE267" s="107"/>
      <c r="AG267" s="100" t="str">
        <f aca="false">IF(AF267="","","high_throughput_sequencing")</f>
        <v/>
      </c>
      <c r="AH267" s="100" t="str">
        <f aca="false">IF(AF267="","","NON GENOMIC")</f>
        <v/>
      </c>
      <c r="AI267" s="100" t="str">
        <f aca="false">IF(AF267="","","polyA")</f>
        <v/>
      </c>
      <c r="AJ267" s="100" t="str">
        <f aca="false">IF(AF267="","","RANDOM")</f>
        <v/>
      </c>
      <c r="AM267" s="103"/>
      <c r="AN267" s="107" t="str">
        <f aca="false">IF(B267="","",B267)</f>
        <v/>
      </c>
      <c r="AO267" s="100" t="str">
        <f aca="false">IF(C267="","",C267)</f>
        <v/>
      </c>
      <c r="AP267" s="100" t="str">
        <f aca="false">IF(E267="","",E267)</f>
        <v/>
      </c>
      <c r="AQ267" s="100" t="str">
        <f aca="false">IF(F267="","",F267)</f>
        <v/>
      </c>
      <c r="AR267" s="100" t="str">
        <f aca="false">IF(N267="","",N267)</f>
        <v/>
      </c>
      <c r="AS267" s="100" t="str">
        <f aca="false">IF(G267="","",IF(ISNUMBER(SEARCH("rotenone",G267)),"Rotenone",IF(ISNUMBER(SEARCH("standard",G267)),"Standard", G267) ))</f>
        <v/>
      </c>
    </row>
    <row collapsed="false" customFormat="false" customHeight="false" hidden="false" ht="14" outlineLevel="0" r="268">
      <c r="A268" s="99"/>
      <c r="B268" s="99"/>
      <c r="C268" s="99"/>
      <c r="D268" s="99"/>
      <c r="F268" s="101"/>
      <c r="G268" s="102"/>
      <c r="H268" s="99"/>
      <c r="I268" s="100" t="str">
        <f aca="false">IF($H268="none",0,"")</f>
        <v/>
      </c>
      <c r="J268" s="103"/>
      <c r="K268" s="107"/>
      <c r="L268" s="99"/>
      <c r="M268" s="100" t="str">
        <f aca="false">IF(L268="","","MGED Ontology")</f>
        <v/>
      </c>
      <c r="N268" s="100" t="str">
        <f aca="false">IF($L268="whole_organism","all","")</f>
        <v/>
      </c>
      <c r="O268" s="99"/>
      <c r="P268" s="104"/>
      <c r="Q268" s="105"/>
      <c r="R268" s="102"/>
      <c r="V268" s="99"/>
      <c r="X268" s="99"/>
      <c r="Z268" s="100" t="str">
        <f aca="false">IF(Y268="","","total_RNA")</f>
        <v/>
      </c>
      <c r="AA268" s="100" t="str">
        <f aca="false">IF(Z268="","","MGED Ontology")</f>
        <v/>
      </c>
      <c r="AB268" s="104"/>
      <c r="AC268" s="105"/>
      <c r="AD268" s="106"/>
      <c r="AE268" s="107"/>
      <c r="AG268" s="100" t="str">
        <f aca="false">IF(AF268="","","high_throughput_sequencing")</f>
        <v/>
      </c>
      <c r="AH268" s="100" t="str">
        <f aca="false">IF(AF268="","","NON GENOMIC")</f>
        <v/>
      </c>
      <c r="AI268" s="100" t="str">
        <f aca="false">IF(AF268="","","polyA")</f>
        <v/>
      </c>
      <c r="AJ268" s="100" t="str">
        <f aca="false">IF(AF268="","","RANDOM")</f>
        <v/>
      </c>
      <c r="AM268" s="103"/>
      <c r="AN268" s="107" t="str">
        <f aca="false">IF(B268="","",B268)</f>
        <v/>
      </c>
      <c r="AO268" s="100" t="str">
        <f aca="false">IF(C268="","",C268)</f>
        <v/>
      </c>
      <c r="AP268" s="100" t="str">
        <f aca="false">IF(E268="","",E268)</f>
        <v/>
      </c>
      <c r="AQ268" s="100" t="str">
        <f aca="false">IF(F268="","",F268)</f>
        <v/>
      </c>
      <c r="AR268" s="100" t="str">
        <f aca="false">IF(N268="","",N268)</f>
        <v/>
      </c>
      <c r="AS268" s="100" t="str">
        <f aca="false">IF(G268="","",IF(ISNUMBER(SEARCH("rotenone",G268)),"Rotenone",IF(ISNUMBER(SEARCH("standard",G268)),"Standard", G268) ))</f>
        <v/>
      </c>
    </row>
    <row collapsed="false" customFormat="false" customHeight="false" hidden="false" ht="14" outlineLevel="0" r="269">
      <c r="A269" s="99"/>
      <c r="B269" s="99"/>
      <c r="C269" s="99"/>
      <c r="D269" s="99"/>
      <c r="F269" s="101"/>
      <c r="G269" s="102"/>
      <c r="H269" s="99"/>
      <c r="I269" s="100" t="str">
        <f aca="false">IF($H269="none",0,"")</f>
        <v/>
      </c>
      <c r="J269" s="103"/>
      <c r="K269" s="107"/>
      <c r="L269" s="99"/>
      <c r="M269" s="100" t="str">
        <f aca="false">IF(L269="","","MGED Ontology")</f>
        <v/>
      </c>
      <c r="N269" s="100" t="str">
        <f aca="false">IF($L269="whole_organism","all","")</f>
        <v/>
      </c>
      <c r="O269" s="99"/>
      <c r="P269" s="104"/>
      <c r="Q269" s="105"/>
      <c r="R269" s="102"/>
      <c r="V269" s="99"/>
      <c r="X269" s="99"/>
      <c r="Z269" s="100" t="str">
        <f aca="false">IF(Y269="","","total_RNA")</f>
        <v/>
      </c>
      <c r="AA269" s="100" t="str">
        <f aca="false">IF(Z269="","","MGED Ontology")</f>
        <v/>
      </c>
      <c r="AB269" s="104"/>
      <c r="AC269" s="105"/>
      <c r="AD269" s="106"/>
      <c r="AE269" s="107"/>
      <c r="AG269" s="100" t="str">
        <f aca="false">IF(AF269="","","high_throughput_sequencing")</f>
        <v/>
      </c>
      <c r="AH269" s="100" t="str">
        <f aca="false">IF(AF269="","","NON GENOMIC")</f>
        <v/>
      </c>
      <c r="AI269" s="100" t="str">
        <f aca="false">IF(AF269="","","polyA")</f>
        <v/>
      </c>
      <c r="AJ269" s="100" t="str">
        <f aca="false">IF(AF269="","","RANDOM")</f>
        <v/>
      </c>
      <c r="AM269" s="103"/>
      <c r="AN269" s="107" t="str">
        <f aca="false">IF(B269="","",B269)</f>
        <v/>
      </c>
      <c r="AO269" s="100" t="str">
        <f aca="false">IF(C269="","",C269)</f>
        <v/>
      </c>
      <c r="AP269" s="100" t="str">
        <f aca="false">IF(E269="","",E269)</f>
        <v/>
      </c>
      <c r="AQ269" s="100" t="str">
        <f aca="false">IF(F269="","",F269)</f>
        <v/>
      </c>
      <c r="AR269" s="100" t="str">
        <f aca="false">IF(N269="","",N269)</f>
        <v/>
      </c>
      <c r="AS269" s="100" t="str">
        <f aca="false">IF(G269="","",IF(ISNUMBER(SEARCH("rotenone",G269)),"Rotenone",IF(ISNUMBER(SEARCH("standard",G269)),"Standard", G269) ))</f>
        <v/>
      </c>
    </row>
    <row collapsed="false" customFormat="false" customHeight="false" hidden="false" ht="14" outlineLevel="0" r="270">
      <c r="A270" s="99"/>
      <c r="B270" s="99"/>
      <c r="C270" s="99"/>
      <c r="D270" s="99"/>
      <c r="F270" s="101"/>
      <c r="G270" s="102"/>
      <c r="H270" s="99"/>
      <c r="I270" s="100" t="str">
        <f aca="false">IF($H270="none",0,"")</f>
        <v/>
      </c>
      <c r="J270" s="103"/>
      <c r="K270" s="107"/>
      <c r="L270" s="99"/>
      <c r="M270" s="100" t="str">
        <f aca="false">IF(L270="","","MGED Ontology")</f>
        <v/>
      </c>
      <c r="N270" s="100" t="str">
        <f aca="false">IF($L270="whole_organism","all","")</f>
        <v/>
      </c>
      <c r="O270" s="99"/>
      <c r="P270" s="104"/>
      <c r="Q270" s="105"/>
      <c r="R270" s="102"/>
      <c r="V270" s="99"/>
      <c r="X270" s="99"/>
      <c r="Z270" s="100" t="str">
        <f aca="false">IF(Y270="","","total_RNA")</f>
        <v/>
      </c>
      <c r="AA270" s="100" t="str">
        <f aca="false">IF(Z270="","","MGED Ontology")</f>
        <v/>
      </c>
      <c r="AB270" s="104"/>
      <c r="AC270" s="105"/>
      <c r="AD270" s="106"/>
      <c r="AE270" s="107"/>
      <c r="AG270" s="100" t="str">
        <f aca="false">IF(AF270="","","high_throughput_sequencing")</f>
        <v/>
      </c>
      <c r="AH270" s="100" t="str">
        <f aca="false">IF(AF270="","","NON GENOMIC")</f>
        <v/>
      </c>
      <c r="AI270" s="100" t="str">
        <f aca="false">IF(AF270="","","polyA")</f>
        <v/>
      </c>
      <c r="AJ270" s="100" t="str">
        <f aca="false">IF(AF270="","","RANDOM")</f>
        <v/>
      </c>
      <c r="AM270" s="103"/>
      <c r="AN270" s="107" t="str">
        <f aca="false">IF(B270="","",B270)</f>
        <v/>
      </c>
      <c r="AO270" s="100" t="str">
        <f aca="false">IF(C270="","",C270)</f>
        <v/>
      </c>
      <c r="AP270" s="100" t="str">
        <f aca="false">IF(E270="","",E270)</f>
        <v/>
      </c>
      <c r="AQ270" s="100" t="str">
        <f aca="false">IF(F270="","",F270)</f>
        <v/>
      </c>
      <c r="AR270" s="100" t="str">
        <f aca="false">IF(N270="","",N270)</f>
        <v/>
      </c>
      <c r="AS270" s="100" t="str">
        <f aca="false">IF(G270="","",IF(ISNUMBER(SEARCH("rotenone",G270)),"Rotenone",IF(ISNUMBER(SEARCH("standard",G270)),"Standard", G270) ))</f>
        <v/>
      </c>
    </row>
    <row collapsed="false" customFormat="false" customHeight="false" hidden="false" ht="14" outlineLevel="0" r="271">
      <c r="A271" s="99"/>
      <c r="B271" s="99"/>
      <c r="C271" s="99"/>
      <c r="D271" s="99"/>
      <c r="F271" s="101"/>
      <c r="G271" s="102"/>
      <c r="H271" s="99"/>
      <c r="I271" s="100" t="str">
        <f aca="false">IF($H271="none",0,"")</f>
        <v/>
      </c>
      <c r="J271" s="103"/>
      <c r="K271" s="107"/>
      <c r="L271" s="99"/>
      <c r="M271" s="100" t="str">
        <f aca="false">IF(L271="","","MGED Ontology")</f>
        <v/>
      </c>
      <c r="N271" s="100" t="str">
        <f aca="false">IF($L271="whole_organism","all","")</f>
        <v/>
      </c>
      <c r="O271" s="99"/>
      <c r="P271" s="104"/>
      <c r="Q271" s="105"/>
      <c r="R271" s="102"/>
      <c r="V271" s="99"/>
      <c r="X271" s="99"/>
      <c r="Z271" s="100" t="str">
        <f aca="false">IF(Y271="","","total_RNA")</f>
        <v/>
      </c>
      <c r="AA271" s="100" t="str">
        <f aca="false">IF(Z271="","","MGED Ontology")</f>
        <v/>
      </c>
      <c r="AB271" s="104"/>
      <c r="AC271" s="105"/>
      <c r="AD271" s="106"/>
      <c r="AE271" s="107"/>
      <c r="AG271" s="100" t="str">
        <f aca="false">IF(AF271="","","high_throughput_sequencing")</f>
        <v/>
      </c>
      <c r="AH271" s="100" t="str">
        <f aca="false">IF(AF271="","","NON GENOMIC")</f>
        <v/>
      </c>
      <c r="AI271" s="100" t="str">
        <f aca="false">IF(AF271="","","polyA")</f>
        <v/>
      </c>
      <c r="AJ271" s="100" t="str">
        <f aca="false">IF(AF271="","","RANDOM")</f>
        <v/>
      </c>
      <c r="AM271" s="103"/>
      <c r="AN271" s="107" t="str">
        <f aca="false">IF(B271="","",B271)</f>
        <v/>
      </c>
      <c r="AO271" s="100" t="str">
        <f aca="false">IF(C271="","",C271)</f>
        <v/>
      </c>
      <c r="AP271" s="100" t="str">
        <f aca="false">IF(E271="","",E271)</f>
        <v/>
      </c>
      <c r="AQ271" s="100" t="str">
        <f aca="false">IF(F271="","",F271)</f>
        <v/>
      </c>
      <c r="AR271" s="100" t="str">
        <f aca="false">IF(N271="","",N271)</f>
        <v/>
      </c>
      <c r="AS271" s="100" t="str">
        <f aca="false">IF(G271="","",IF(ISNUMBER(SEARCH("rotenone",G271)),"Rotenone",IF(ISNUMBER(SEARCH("standard",G271)),"Standard", G271) ))</f>
        <v/>
      </c>
    </row>
    <row collapsed="false" customFormat="false" customHeight="false" hidden="false" ht="14" outlineLevel="0" r="272">
      <c r="A272" s="99"/>
      <c r="B272" s="99"/>
      <c r="C272" s="99"/>
      <c r="D272" s="99"/>
      <c r="F272" s="101"/>
      <c r="G272" s="102"/>
      <c r="H272" s="99"/>
      <c r="I272" s="100" t="str">
        <f aca="false">IF($H272="none",0,"")</f>
        <v/>
      </c>
      <c r="J272" s="103"/>
      <c r="K272" s="107"/>
      <c r="L272" s="99"/>
      <c r="M272" s="100" t="str">
        <f aca="false">IF(L272="","","MGED Ontology")</f>
        <v/>
      </c>
      <c r="N272" s="100" t="str">
        <f aca="false">IF($L272="whole_organism","all","")</f>
        <v/>
      </c>
      <c r="O272" s="99"/>
      <c r="P272" s="104"/>
      <c r="Q272" s="105"/>
      <c r="R272" s="102"/>
      <c r="V272" s="99"/>
      <c r="X272" s="99"/>
      <c r="Z272" s="100" t="str">
        <f aca="false">IF(Y272="","","total_RNA")</f>
        <v/>
      </c>
      <c r="AA272" s="100" t="str">
        <f aca="false">IF(Z272="","","MGED Ontology")</f>
        <v/>
      </c>
      <c r="AB272" s="104"/>
      <c r="AC272" s="105"/>
      <c r="AD272" s="106"/>
      <c r="AE272" s="107"/>
      <c r="AG272" s="100" t="str">
        <f aca="false">IF(AF272="","","high_throughput_sequencing")</f>
        <v/>
      </c>
      <c r="AH272" s="100" t="str">
        <f aca="false">IF(AF272="","","NON GENOMIC")</f>
        <v/>
      </c>
      <c r="AI272" s="100" t="str">
        <f aca="false">IF(AF272="","","polyA")</f>
        <v/>
      </c>
      <c r="AJ272" s="100" t="str">
        <f aca="false">IF(AF272="","","RANDOM")</f>
        <v/>
      </c>
      <c r="AM272" s="103"/>
      <c r="AN272" s="107" t="str">
        <f aca="false">IF(B272="","",B272)</f>
        <v/>
      </c>
      <c r="AO272" s="100" t="str">
        <f aca="false">IF(C272="","",C272)</f>
        <v/>
      </c>
      <c r="AP272" s="100" t="str">
        <f aca="false">IF(E272="","",E272)</f>
        <v/>
      </c>
      <c r="AQ272" s="100" t="str">
        <f aca="false">IF(F272="","",F272)</f>
        <v/>
      </c>
      <c r="AR272" s="100" t="str">
        <f aca="false">IF(N272="","",N272)</f>
        <v/>
      </c>
      <c r="AS272" s="100" t="str">
        <f aca="false">IF(G272="","",IF(ISNUMBER(SEARCH("rotenone",G272)),"Rotenone",IF(ISNUMBER(SEARCH("standard",G272)),"Standard", G272) ))</f>
        <v/>
      </c>
    </row>
    <row collapsed="false" customFormat="false" customHeight="false" hidden="false" ht="14" outlineLevel="0" r="273">
      <c r="A273" s="99"/>
      <c r="B273" s="99"/>
      <c r="C273" s="99"/>
      <c r="D273" s="99"/>
      <c r="F273" s="101"/>
      <c r="G273" s="102"/>
      <c r="H273" s="99"/>
      <c r="I273" s="100" t="str">
        <f aca="false">IF($H273="none",0,"")</f>
        <v/>
      </c>
      <c r="J273" s="103"/>
      <c r="K273" s="107"/>
      <c r="L273" s="99"/>
      <c r="M273" s="100" t="str">
        <f aca="false">IF(L273="","","MGED Ontology")</f>
        <v/>
      </c>
      <c r="N273" s="100" t="str">
        <f aca="false">IF($L273="whole_organism","all","")</f>
        <v/>
      </c>
      <c r="O273" s="99"/>
      <c r="P273" s="104"/>
      <c r="Q273" s="105"/>
      <c r="R273" s="102"/>
      <c r="V273" s="99"/>
      <c r="X273" s="99"/>
      <c r="Z273" s="100" t="str">
        <f aca="false">IF(Y273="","","total_RNA")</f>
        <v/>
      </c>
      <c r="AA273" s="100" t="str">
        <f aca="false">IF(Z273="","","MGED Ontology")</f>
        <v/>
      </c>
      <c r="AB273" s="104"/>
      <c r="AC273" s="105"/>
      <c r="AD273" s="106"/>
      <c r="AE273" s="107"/>
      <c r="AG273" s="100" t="str">
        <f aca="false">IF(AF273="","","high_throughput_sequencing")</f>
        <v/>
      </c>
      <c r="AH273" s="100" t="str">
        <f aca="false">IF(AF273="","","NON GENOMIC")</f>
        <v/>
      </c>
      <c r="AI273" s="100" t="str">
        <f aca="false">IF(AF273="","","polyA")</f>
        <v/>
      </c>
      <c r="AJ273" s="100" t="str">
        <f aca="false">IF(AF273="","","RANDOM")</f>
        <v/>
      </c>
      <c r="AM273" s="103"/>
      <c r="AN273" s="107" t="str">
        <f aca="false">IF(B273="","",B273)</f>
        <v/>
      </c>
      <c r="AO273" s="100" t="str">
        <f aca="false">IF(C273="","",C273)</f>
        <v/>
      </c>
      <c r="AP273" s="100" t="str">
        <f aca="false">IF(E273="","",E273)</f>
        <v/>
      </c>
      <c r="AQ273" s="100" t="str">
        <f aca="false">IF(F273="","",F273)</f>
        <v/>
      </c>
      <c r="AR273" s="100" t="str">
        <f aca="false">IF(N273="","",N273)</f>
        <v/>
      </c>
      <c r="AS273" s="100" t="str">
        <f aca="false">IF(G273="","",IF(ISNUMBER(SEARCH("rotenone",G273)),"Rotenone",IF(ISNUMBER(SEARCH("standard",G273)),"Standard", G273) ))</f>
        <v/>
      </c>
    </row>
    <row collapsed="false" customFormat="false" customHeight="false" hidden="false" ht="14" outlineLevel="0" r="274">
      <c r="A274" s="99"/>
      <c r="B274" s="99"/>
      <c r="C274" s="99"/>
      <c r="D274" s="99"/>
      <c r="F274" s="101"/>
      <c r="G274" s="102"/>
      <c r="H274" s="99"/>
      <c r="I274" s="100" t="str">
        <f aca="false">IF($H274="none",0,"")</f>
        <v/>
      </c>
      <c r="J274" s="103"/>
      <c r="K274" s="107"/>
      <c r="L274" s="99"/>
      <c r="M274" s="100" t="str">
        <f aca="false">IF(L274="","","MGED Ontology")</f>
        <v/>
      </c>
      <c r="N274" s="100" t="str">
        <f aca="false">IF($L274="whole_organism","all","")</f>
        <v/>
      </c>
      <c r="O274" s="99"/>
      <c r="P274" s="104"/>
      <c r="Q274" s="105"/>
      <c r="R274" s="102"/>
      <c r="V274" s="99"/>
      <c r="X274" s="99"/>
      <c r="Z274" s="100" t="str">
        <f aca="false">IF(Y274="","","total_RNA")</f>
        <v/>
      </c>
      <c r="AA274" s="100" t="str">
        <f aca="false">IF(Z274="","","MGED Ontology")</f>
        <v/>
      </c>
      <c r="AB274" s="104"/>
      <c r="AC274" s="105"/>
      <c r="AD274" s="106"/>
      <c r="AE274" s="107"/>
      <c r="AG274" s="100" t="str">
        <f aca="false">IF(AF274="","","high_throughput_sequencing")</f>
        <v/>
      </c>
      <c r="AH274" s="100" t="str">
        <f aca="false">IF(AF274="","","NON GENOMIC")</f>
        <v/>
      </c>
      <c r="AI274" s="100" t="str">
        <f aca="false">IF(AF274="","","polyA")</f>
        <v/>
      </c>
      <c r="AJ274" s="100" t="str">
        <f aca="false">IF(AF274="","","RANDOM")</f>
        <v/>
      </c>
      <c r="AM274" s="103"/>
      <c r="AN274" s="107" t="str">
        <f aca="false">IF(B274="","",B274)</f>
        <v/>
      </c>
      <c r="AO274" s="100" t="str">
        <f aca="false">IF(C274="","",C274)</f>
        <v/>
      </c>
      <c r="AP274" s="100" t="str">
        <f aca="false">IF(E274="","",E274)</f>
        <v/>
      </c>
      <c r="AQ274" s="100" t="str">
        <f aca="false">IF(F274="","",F274)</f>
        <v/>
      </c>
      <c r="AR274" s="100" t="str">
        <f aca="false">IF(N274="","",N274)</f>
        <v/>
      </c>
      <c r="AS274" s="100" t="str">
        <f aca="false">IF(G274="","",IF(ISNUMBER(SEARCH("rotenone",G274)),"Rotenone",IF(ISNUMBER(SEARCH("standard",G274)),"Standard", G274) ))</f>
        <v/>
      </c>
    </row>
    <row collapsed="false" customFormat="false" customHeight="false" hidden="false" ht="14" outlineLevel="0" r="275">
      <c r="A275" s="99"/>
      <c r="B275" s="99"/>
      <c r="C275" s="99"/>
      <c r="D275" s="99"/>
      <c r="F275" s="101"/>
      <c r="G275" s="102"/>
      <c r="H275" s="99"/>
      <c r="I275" s="100" t="str">
        <f aca="false">IF($H275="none",0,"")</f>
        <v/>
      </c>
      <c r="J275" s="103"/>
      <c r="K275" s="107"/>
      <c r="L275" s="99"/>
      <c r="M275" s="100" t="str">
        <f aca="false">IF(L275="","","MGED Ontology")</f>
        <v/>
      </c>
      <c r="N275" s="100" t="str">
        <f aca="false">IF($L275="whole_organism","all","")</f>
        <v/>
      </c>
      <c r="O275" s="99"/>
      <c r="P275" s="104"/>
      <c r="Q275" s="105"/>
      <c r="R275" s="102"/>
      <c r="V275" s="99"/>
      <c r="X275" s="99"/>
      <c r="Z275" s="100" t="str">
        <f aca="false">IF(Y275="","","total_RNA")</f>
        <v/>
      </c>
      <c r="AA275" s="100" t="str">
        <f aca="false">IF(Z275="","","MGED Ontology")</f>
        <v/>
      </c>
      <c r="AB275" s="104"/>
      <c r="AC275" s="105"/>
      <c r="AD275" s="106"/>
      <c r="AE275" s="107"/>
      <c r="AG275" s="100" t="str">
        <f aca="false">IF(AF275="","","high_throughput_sequencing")</f>
        <v/>
      </c>
      <c r="AH275" s="100" t="str">
        <f aca="false">IF(AF275="","","NON GENOMIC")</f>
        <v/>
      </c>
      <c r="AI275" s="100" t="str">
        <f aca="false">IF(AF275="","","polyA")</f>
        <v/>
      </c>
      <c r="AJ275" s="100" t="str">
        <f aca="false">IF(AF275="","","RANDOM")</f>
        <v/>
      </c>
      <c r="AM275" s="103"/>
      <c r="AN275" s="107" t="str">
        <f aca="false">IF(B275="","",B275)</f>
        <v/>
      </c>
      <c r="AO275" s="100" t="str">
        <f aca="false">IF(C275="","",C275)</f>
        <v/>
      </c>
      <c r="AP275" s="100" t="str">
        <f aca="false">IF(E275="","",E275)</f>
        <v/>
      </c>
      <c r="AQ275" s="100" t="str">
        <f aca="false">IF(F275="","",F275)</f>
        <v/>
      </c>
      <c r="AR275" s="100" t="str">
        <f aca="false">IF(N275="","",N275)</f>
        <v/>
      </c>
      <c r="AS275" s="100" t="str">
        <f aca="false">IF(G275="","",IF(ISNUMBER(SEARCH("rotenone",G275)),"Rotenone",IF(ISNUMBER(SEARCH("standard",G275)),"Standard", G275) ))</f>
        <v/>
      </c>
    </row>
    <row collapsed="false" customFormat="false" customHeight="false" hidden="false" ht="14" outlineLevel="0" r="276">
      <c r="A276" s="99"/>
      <c r="B276" s="99"/>
      <c r="C276" s="99"/>
      <c r="D276" s="99"/>
      <c r="F276" s="101"/>
      <c r="G276" s="102"/>
      <c r="H276" s="99"/>
      <c r="I276" s="100" t="str">
        <f aca="false">IF($H276="none",0,"")</f>
        <v/>
      </c>
      <c r="J276" s="103"/>
      <c r="K276" s="107"/>
      <c r="L276" s="99"/>
      <c r="M276" s="100" t="str">
        <f aca="false">IF(L276="","","MGED Ontology")</f>
        <v/>
      </c>
      <c r="N276" s="100" t="str">
        <f aca="false">IF($L276="whole_organism","all","")</f>
        <v/>
      </c>
      <c r="O276" s="99"/>
      <c r="P276" s="104"/>
      <c r="Q276" s="105"/>
      <c r="R276" s="102"/>
      <c r="V276" s="99"/>
      <c r="X276" s="99"/>
      <c r="Z276" s="100" t="str">
        <f aca="false">IF(Y276="","","total_RNA")</f>
        <v/>
      </c>
      <c r="AA276" s="100" t="str">
        <f aca="false">IF(Z276="","","MGED Ontology")</f>
        <v/>
      </c>
      <c r="AB276" s="104"/>
      <c r="AC276" s="105"/>
      <c r="AD276" s="106"/>
      <c r="AE276" s="107"/>
      <c r="AG276" s="100" t="str">
        <f aca="false">IF(AF276="","","high_throughput_sequencing")</f>
        <v/>
      </c>
      <c r="AH276" s="100" t="str">
        <f aca="false">IF(AF276="","","NON GENOMIC")</f>
        <v/>
      </c>
      <c r="AI276" s="100" t="str">
        <f aca="false">IF(AF276="","","polyA")</f>
        <v/>
      </c>
      <c r="AJ276" s="100" t="str">
        <f aca="false">IF(AF276="","","RANDOM")</f>
        <v/>
      </c>
      <c r="AM276" s="103"/>
      <c r="AN276" s="107" t="str">
        <f aca="false">IF(B276="","",B276)</f>
        <v/>
      </c>
      <c r="AO276" s="100" t="str">
        <f aca="false">IF(C276="","",C276)</f>
        <v/>
      </c>
      <c r="AP276" s="100" t="str">
        <f aca="false">IF(E276="","",E276)</f>
        <v/>
      </c>
      <c r="AQ276" s="100" t="str">
        <f aca="false">IF(F276="","",F276)</f>
        <v/>
      </c>
      <c r="AR276" s="100" t="str">
        <f aca="false">IF(N276="","",N276)</f>
        <v/>
      </c>
      <c r="AS276" s="100" t="str">
        <f aca="false">IF(G276="","",IF(ISNUMBER(SEARCH("rotenone",G276)),"Rotenone",IF(ISNUMBER(SEARCH("standard",G276)),"Standard", G276) ))</f>
        <v/>
      </c>
    </row>
    <row collapsed="false" customFormat="false" customHeight="false" hidden="false" ht="14" outlineLevel="0" r="277">
      <c r="A277" s="99"/>
      <c r="B277" s="99"/>
      <c r="C277" s="99"/>
      <c r="D277" s="99"/>
      <c r="F277" s="101"/>
      <c r="G277" s="102"/>
      <c r="H277" s="99"/>
      <c r="I277" s="100" t="str">
        <f aca="false">IF($H277="none",0,"")</f>
        <v/>
      </c>
      <c r="J277" s="103"/>
      <c r="K277" s="107"/>
      <c r="L277" s="99"/>
      <c r="M277" s="100" t="str">
        <f aca="false">IF(L277="","","MGED Ontology")</f>
        <v/>
      </c>
      <c r="N277" s="100" t="str">
        <f aca="false">IF($L277="whole_organism","all","")</f>
        <v/>
      </c>
      <c r="O277" s="99"/>
      <c r="P277" s="104"/>
      <c r="Q277" s="105"/>
      <c r="R277" s="102"/>
      <c r="V277" s="99"/>
      <c r="X277" s="99"/>
      <c r="Z277" s="100" t="str">
        <f aca="false">IF(Y277="","","total_RNA")</f>
        <v/>
      </c>
      <c r="AA277" s="100" t="str">
        <f aca="false">IF(Z277="","","MGED Ontology")</f>
        <v/>
      </c>
      <c r="AB277" s="104"/>
      <c r="AC277" s="105"/>
      <c r="AD277" s="106"/>
      <c r="AE277" s="107"/>
      <c r="AG277" s="100" t="str">
        <f aca="false">IF(AF277="","","high_throughput_sequencing")</f>
        <v/>
      </c>
      <c r="AH277" s="100" t="str">
        <f aca="false">IF(AF277="","","NON GENOMIC")</f>
        <v/>
      </c>
      <c r="AI277" s="100" t="str">
        <f aca="false">IF(AF277="","","polyA")</f>
        <v/>
      </c>
      <c r="AJ277" s="100" t="str">
        <f aca="false">IF(AF277="","","RANDOM")</f>
        <v/>
      </c>
      <c r="AM277" s="103"/>
      <c r="AN277" s="107" t="str">
        <f aca="false">IF(B277="","",B277)</f>
        <v/>
      </c>
      <c r="AO277" s="100" t="str">
        <f aca="false">IF(C277="","",C277)</f>
        <v/>
      </c>
      <c r="AP277" s="100" t="str">
        <f aca="false">IF(E277="","",E277)</f>
        <v/>
      </c>
      <c r="AQ277" s="100" t="str">
        <f aca="false">IF(F277="","",F277)</f>
        <v/>
      </c>
      <c r="AR277" s="100" t="str">
        <f aca="false">IF(N277="","",N277)</f>
        <v/>
      </c>
      <c r="AS277" s="100" t="str">
        <f aca="false">IF(G277="","",IF(ISNUMBER(SEARCH("rotenone",G277)),"Rotenone",IF(ISNUMBER(SEARCH("standard",G277)),"Standard", G277) ))</f>
        <v/>
      </c>
    </row>
    <row collapsed="false" customFormat="false" customHeight="false" hidden="false" ht="14" outlineLevel="0" r="278">
      <c r="A278" s="99"/>
      <c r="B278" s="99"/>
      <c r="C278" s="99"/>
      <c r="D278" s="99"/>
      <c r="F278" s="101"/>
      <c r="G278" s="102"/>
      <c r="H278" s="99"/>
      <c r="I278" s="100" t="str">
        <f aca="false">IF($H278="none",0,"")</f>
        <v/>
      </c>
      <c r="J278" s="103"/>
      <c r="K278" s="107"/>
      <c r="L278" s="99"/>
      <c r="M278" s="100" t="str">
        <f aca="false">IF(L278="","","MGED Ontology")</f>
        <v/>
      </c>
      <c r="N278" s="100" t="str">
        <f aca="false">IF($L278="whole_organism","all","")</f>
        <v/>
      </c>
      <c r="O278" s="99"/>
      <c r="P278" s="104"/>
      <c r="Q278" s="105"/>
      <c r="R278" s="102"/>
      <c r="V278" s="99"/>
      <c r="X278" s="99"/>
      <c r="Z278" s="100" t="str">
        <f aca="false">IF(Y278="","","total_RNA")</f>
        <v/>
      </c>
      <c r="AA278" s="100" t="str">
        <f aca="false">IF(Z278="","","MGED Ontology")</f>
        <v/>
      </c>
      <c r="AB278" s="104"/>
      <c r="AC278" s="105"/>
      <c r="AD278" s="106"/>
      <c r="AE278" s="107"/>
      <c r="AG278" s="100" t="str">
        <f aca="false">IF(AF278="","","high_throughput_sequencing")</f>
        <v/>
      </c>
      <c r="AH278" s="100" t="str">
        <f aca="false">IF(AF278="","","NON GENOMIC")</f>
        <v/>
      </c>
      <c r="AI278" s="100" t="str">
        <f aca="false">IF(AF278="","","polyA")</f>
        <v/>
      </c>
      <c r="AJ278" s="100" t="str">
        <f aca="false">IF(AF278="","","RANDOM")</f>
        <v/>
      </c>
      <c r="AM278" s="103"/>
      <c r="AN278" s="107" t="str">
        <f aca="false">IF(B278="","",B278)</f>
        <v/>
      </c>
      <c r="AO278" s="100" t="str">
        <f aca="false">IF(C278="","",C278)</f>
        <v/>
      </c>
      <c r="AP278" s="100" t="str">
        <f aca="false">IF(E278="","",E278)</f>
        <v/>
      </c>
      <c r="AQ278" s="100" t="str">
        <f aca="false">IF(F278="","",F278)</f>
        <v/>
      </c>
      <c r="AR278" s="100" t="str">
        <f aca="false">IF(N278="","",N278)</f>
        <v/>
      </c>
      <c r="AS278" s="100" t="str">
        <f aca="false">IF(G278="","",IF(ISNUMBER(SEARCH("rotenone",G278)),"Rotenone",IF(ISNUMBER(SEARCH("standard",G278)),"Standard", G278) ))</f>
        <v/>
      </c>
    </row>
    <row collapsed="false" customFormat="false" customHeight="false" hidden="false" ht="14" outlineLevel="0" r="279">
      <c r="A279" s="99"/>
      <c r="B279" s="99"/>
      <c r="C279" s="99"/>
      <c r="D279" s="99"/>
      <c r="F279" s="101"/>
      <c r="G279" s="102"/>
      <c r="H279" s="99"/>
      <c r="I279" s="100" t="str">
        <f aca="false">IF($H279="none",0,"")</f>
        <v/>
      </c>
      <c r="J279" s="103"/>
      <c r="K279" s="107"/>
      <c r="L279" s="99"/>
      <c r="M279" s="100" t="str">
        <f aca="false">IF(L279="","","MGED Ontology")</f>
        <v/>
      </c>
      <c r="N279" s="100" t="str">
        <f aca="false">IF($L279="whole_organism","all","")</f>
        <v/>
      </c>
      <c r="O279" s="99"/>
      <c r="P279" s="104"/>
      <c r="Q279" s="105"/>
      <c r="R279" s="102"/>
      <c r="V279" s="99"/>
      <c r="X279" s="99"/>
      <c r="Z279" s="100" t="str">
        <f aca="false">IF(Y279="","","total_RNA")</f>
        <v/>
      </c>
      <c r="AA279" s="100" t="str">
        <f aca="false">IF(Z279="","","MGED Ontology")</f>
        <v/>
      </c>
      <c r="AB279" s="104"/>
      <c r="AC279" s="105"/>
      <c r="AD279" s="106"/>
      <c r="AE279" s="107"/>
      <c r="AG279" s="100" t="str">
        <f aca="false">IF(AF279="","","high_throughput_sequencing")</f>
        <v/>
      </c>
      <c r="AH279" s="100" t="str">
        <f aca="false">IF(AF279="","","NON GENOMIC")</f>
        <v/>
      </c>
      <c r="AI279" s="100" t="str">
        <f aca="false">IF(AF279="","","polyA")</f>
        <v/>
      </c>
      <c r="AJ279" s="100" t="str">
        <f aca="false">IF(AF279="","","RANDOM")</f>
        <v/>
      </c>
      <c r="AM279" s="103"/>
      <c r="AN279" s="107" t="str">
        <f aca="false">IF(B279="","",B279)</f>
        <v/>
      </c>
      <c r="AO279" s="100" t="str">
        <f aca="false">IF(C279="","",C279)</f>
        <v/>
      </c>
      <c r="AP279" s="100" t="str">
        <f aca="false">IF(E279="","",E279)</f>
        <v/>
      </c>
      <c r="AQ279" s="100" t="str">
        <f aca="false">IF(F279="","",F279)</f>
        <v/>
      </c>
      <c r="AR279" s="100" t="str">
        <f aca="false">IF(N279="","",N279)</f>
        <v/>
      </c>
      <c r="AS279" s="100" t="str">
        <f aca="false">IF(G279="","",IF(ISNUMBER(SEARCH("rotenone",G279)),"Rotenone",IF(ISNUMBER(SEARCH("standard",G279)),"Standard", G279) ))</f>
        <v/>
      </c>
    </row>
    <row collapsed="false" customFormat="false" customHeight="false" hidden="false" ht="14" outlineLevel="0" r="280">
      <c r="A280" s="99"/>
      <c r="B280" s="99"/>
      <c r="C280" s="99"/>
      <c r="D280" s="99"/>
      <c r="F280" s="101"/>
      <c r="G280" s="102"/>
      <c r="H280" s="99"/>
      <c r="I280" s="100" t="str">
        <f aca="false">IF($H280="none",0,"")</f>
        <v/>
      </c>
      <c r="J280" s="103"/>
      <c r="K280" s="107"/>
      <c r="L280" s="99"/>
      <c r="M280" s="100" t="str">
        <f aca="false">IF(L280="","","MGED Ontology")</f>
        <v/>
      </c>
      <c r="N280" s="100" t="str">
        <f aca="false">IF($L280="whole_organism","all","")</f>
        <v/>
      </c>
      <c r="O280" s="99"/>
      <c r="P280" s="104"/>
      <c r="Q280" s="105"/>
      <c r="R280" s="102"/>
      <c r="V280" s="99"/>
      <c r="X280" s="99"/>
      <c r="Z280" s="100" t="str">
        <f aca="false">IF(Y280="","","total_RNA")</f>
        <v/>
      </c>
      <c r="AA280" s="100" t="str">
        <f aca="false">IF(Z280="","","MGED Ontology")</f>
        <v/>
      </c>
      <c r="AB280" s="104"/>
      <c r="AC280" s="105"/>
      <c r="AD280" s="106"/>
      <c r="AE280" s="107"/>
      <c r="AG280" s="100" t="str">
        <f aca="false">IF(AF280="","","high_throughput_sequencing")</f>
        <v/>
      </c>
      <c r="AH280" s="100" t="str">
        <f aca="false">IF(AF280="","","NON GENOMIC")</f>
        <v/>
      </c>
      <c r="AI280" s="100" t="str">
        <f aca="false">IF(AF280="","","polyA")</f>
        <v/>
      </c>
      <c r="AJ280" s="100" t="str">
        <f aca="false">IF(AF280="","","RANDOM")</f>
        <v/>
      </c>
      <c r="AM280" s="103"/>
      <c r="AN280" s="107" t="str">
        <f aca="false">IF(B280="","",B280)</f>
        <v/>
      </c>
      <c r="AO280" s="100" t="str">
        <f aca="false">IF(C280="","",C280)</f>
        <v/>
      </c>
      <c r="AP280" s="100" t="str">
        <f aca="false">IF(E280="","",E280)</f>
        <v/>
      </c>
      <c r="AQ280" s="100" t="str">
        <f aca="false">IF(F280="","",F280)</f>
        <v/>
      </c>
      <c r="AR280" s="100" t="str">
        <f aca="false">IF(N280="","",N280)</f>
        <v/>
      </c>
      <c r="AS280" s="100" t="str">
        <f aca="false">IF(G280="","",IF(ISNUMBER(SEARCH("rotenone",G280)),"Rotenone",IF(ISNUMBER(SEARCH("standard",G280)),"Standard", G280) ))</f>
        <v/>
      </c>
    </row>
    <row collapsed="false" customFormat="false" customHeight="false" hidden="false" ht="14" outlineLevel="0" r="281">
      <c r="A281" s="99"/>
      <c r="B281" s="99"/>
      <c r="C281" s="99"/>
      <c r="D281" s="99"/>
      <c r="F281" s="101"/>
      <c r="G281" s="102"/>
      <c r="H281" s="99"/>
      <c r="I281" s="100" t="str">
        <f aca="false">IF($H281="none",0,"")</f>
        <v/>
      </c>
      <c r="J281" s="103"/>
      <c r="K281" s="107"/>
      <c r="L281" s="99"/>
      <c r="M281" s="100" t="str">
        <f aca="false">IF(L281="","","MGED Ontology")</f>
        <v/>
      </c>
      <c r="N281" s="100" t="str">
        <f aca="false">IF($L281="whole_organism","all","")</f>
        <v/>
      </c>
      <c r="O281" s="99"/>
      <c r="P281" s="104"/>
      <c r="Q281" s="105"/>
      <c r="R281" s="102"/>
      <c r="V281" s="99"/>
      <c r="X281" s="99"/>
      <c r="Z281" s="100" t="str">
        <f aca="false">IF(Y281="","","total_RNA")</f>
        <v/>
      </c>
      <c r="AA281" s="100" t="str">
        <f aca="false">IF(Z281="","","MGED Ontology")</f>
        <v/>
      </c>
      <c r="AB281" s="104"/>
      <c r="AC281" s="105"/>
      <c r="AD281" s="106"/>
      <c r="AE281" s="107"/>
      <c r="AG281" s="100" t="str">
        <f aca="false">IF(AF281="","","high_throughput_sequencing")</f>
        <v/>
      </c>
      <c r="AH281" s="100" t="str">
        <f aca="false">IF(AF281="","","NON GENOMIC")</f>
        <v/>
      </c>
      <c r="AI281" s="100" t="str">
        <f aca="false">IF(AF281="","","polyA")</f>
        <v/>
      </c>
      <c r="AJ281" s="100" t="str">
        <f aca="false">IF(AF281="","","RANDOM")</f>
        <v/>
      </c>
      <c r="AM281" s="103"/>
      <c r="AN281" s="107" t="str">
        <f aca="false">IF(B281="","",B281)</f>
        <v/>
      </c>
      <c r="AO281" s="100" t="str">
        <f aca="false">IF(C281="","",C281)</f>
        <v/>
      </c>
      <c r="AP281" s="100" t="str">
        <f aca="false">IF(E281="","",E281)</f>
        <v/>
      </c>
      <c r="AQ281" s="100" t="str">
        <f aca="false">IF(F281="","",F281)</f>
        <v/>
      </c>
      <c r="AR281" s="100" t="str">
        <f aca="false">IF(N281="","",N281)</f>
        <v/>
      </c>
      <c r="AS281" s="100" t="str">
        <f aca="false">IF(G281="","",IF(ISNUMBER(SEARCH("rotenone",G281)),"Rotenone",IF(ISNUMBER(SEARCH("standard",G281)),"Standard", G281) ))</f>
        <v/>
      </c>
    </row>
    <row collapsed="false" customFormat="false" customHeight="false" hidden="false" ht="14" outlineLevel="0" r="282">
      <c r="A282" s="99"/>
      <c r="B282" s="99"/>
      <c r="C282" s="99"/>
      <c r="D282" s="99"/>
      <c r="F282" s="101"/>
      <c r="G282" s="102"/>
      <c r="H282" s="99"/>
      <c r="I282" s="100" t="str">
        <f aca="false">IF($H282="none",0,"")</f>
        <v/>
      </c>
      <c r="J282" s="103"/>
      <c r="K282" s="107"/>
      <c r="L282" s="99"/>
      <c r="M282" s="100" t="str">
        <f aca="false">IF(L282="","","MGED Ontology")</f>
        <v/>
      </c>
      <c r="N282" s="100" t="str">
        <f aca="false">IF($L282="whole_organism","all","")</f>
        <v/>
      </c>
      <c r="O282" s="99"/>
      <c r="P282" s="104"/>
      <c r="Q282" s="105"/>
      <c r="R282" s="102"/>
      <c r="V282" s="99"/>
      <c r="X282" s="99"/>
      <c r="Z282" s="100" t="str">
        <f aca="false">IF(Y282="","","total_RNA")</f>
        <v/>
      </c>
      <c r="AA282" s="100" t="str">
        <f aca="false">IF(Z282="","","MGED Ontology")</f>
        <v/>
      </c>
      <c r="AB282" s="104"/>
      <c r="AC282" s="105"/>
      <c r="AD282" s="106"/>
      <c r="AE282" s="107"/>
      <c r="AG282" s="100" t="str">
        <f aca="false">IF(AF282="","","high_throughput_sequencing")</f>
        <v/>
      </c>
      <c r="AH282" s="100" t="str">
        <f aca="false">IF(AF282="","","NON GENOMIC")</f>
        <v/>
      </c>
      <c r="AI282" s="100" t="str">
        <f aca="false">IF(AF282="","","polyA")</f>
        <v/>
      </c>
      <c r="AJ282" s="100" t="str">
        <f aca="false">IF(AF282="","","RANDOM")</f>
        <v/>
      </c>
      <c r="AM282" s="103"/>
      <c r="AN282" s="107" t="str">
        <f aca="false">IF(B282="","",B282)</f>
        <v/>
      </c>
      <c r="AO282" s="100" t="str">
        <f aca="false">IF(C282="","",C282)</f>
        <v/>
      </c>
      <c r="AP282" s="100" t="str">
        <f aca="false">IF(E282="","",E282)</f>
        <v/>
      </c>
      <c r="AQ282" s="100" t="str">
        <f aca="false">IF(F282="","",F282)</f>
        <v/>
      </c>
      <c r="AR282" s="100" t="str">
        <f aca="false">IF(N282="","",N282)</f>
        <v/>
      </c>
      <c r="AS282" s="100" t="str">
        <f aca="false">IF(G282="","",IF(ISNUMBER(SEARCH("rotenone",G282)),"Rotenone",IF(ISNUMBER(SEARCH("standard",G282)),"Standard", G282) ))</f>
        <v/>
      </c>
    </row>
    <row collapsed="false" customFormat="false" customHeight="false" hidden="false" ht="14" outlineLevel="0" r="283">
      <c r="A283" s="99"/>
      <c r="B283" s="99"/>
      <c r="C283" s="99"/>
      <c r="D283" s="99"/>
      <c r="F283" s="101"/>
      <c r="G283" s="102"/>
      <c r="H283" s="99"/>
      <c r="I283" s="100" t="str">
        <f aca="false">IF($H283="none",0,"")</f>
        <v/>
      </c>
      <c r="J283" s="103"/>
      <c r="K283" s="107"/>
      <c r="L283" s="99"/>
      <c r="M283" s="100" t="str">
        <f aca="false">IF(L283="","","MGED Ontology")</f>
        <v/>
      </c>
      <c r="N283" s="100" t="str">
        <f aca="false">IF($L283="whole_organism","all","")</f>
        <v/>
      </c>
      <c r="O283" s="99"/>
      <c r="P283" s="104"/>
      <c r="Q283" s="105"/>
      <c r="R283" s="102"/>
      <c r="V283" s="99"/>
      <c r="X283" s="99"/>
      <c r="Z283" s="100" t="str">
        <f aca="false">IF(Y283="","","total_RNA")</f>
        <v/>
      </c>
      <c r="AA283" s="100" t="str">
        <f aca="false">IF(Z283="","","MGED Ontology")</f>
        <v/>
      </c>
      <c r="AB283" s="104"/>
      <c r="AC283" s="105"/>
      <c r="AD283" s="106"/>
      <c r="AE283" s="107"/>
      <c r="AG283" s="100" t="str">
        <f aca="false">IF(AF283="","","high_throughput_sequencing")</f>
        <v/>
      </c>
      <c r="AH283" s="100" t="str">
        <f aca="false">IF(AF283="","","NON GENOMIC")</f>
        <v/>
      </c>
      <c r="AI283" s="100" t="str">
        <f aca="false">IF(AF283="","","polyA")</f>
        <v/>
      </c>
      <c r="AJ283" s="100" t="str">
        <f aca="false">IF(AF283="","","RANDOM")</f>
        <v/>
      </c>
      <c r="AM283" s="103"/>
      <c r="AN283" s="107" t="str">
        <f aca="false">IF(B283="","",B283)</f>
        <v/>
      </c>
      <c r="AO283" s="100" t="str">
        <f aca="false">IF(C283="","",C283)</f>
        <v/>
      </c>
      <c r="AP283" s="100" t="str">
        <f aca="false">IF(E283="","",E283)</f>
        <v/>
      </c>
      <c r="AQ283" s="100" t="str">
        <f aca="false">IF(F283="","",F283)</f>
        <v/>
      </c>
      <c r="AR283" s="100" t="str">
        <f aca="false">IF(N283="","",N283)</f>
        <v/>
      </c>
      <c r="AS283" s="100" t="str">
        <f aca="false">IF(G283="","",IF(ISNUMBER(SEARCH("rotenone",G283)),"Rotenone",IF(ISNUMBER(SEARCH("standard",G283)),"Standard", G283) ))</f>
        <v/>
      </c>
    </row>
    <row collapsed="false" customFormat="false" customHeight="false" hidden="false" ht="14" outlineLevel="0" r="284">
      <c r="A284" s="99"/>
      <c r="B284" s="99"/>
      <c r="C284" s="99"/>
      <c r="D284" s="99"/>
      <c r="F284" s="101"/>
      <c r="G284" s="102"/>
      <c r="H284" s="99"/>
      <c r="I284" s="100" t="str">
        <f aca="false">IF($H284="none",0,"")</f>
        <v/>
      </c>
      <c r="J284" s="103"/>
      <c r="K284" s="107"/>
      <c r="L284" s="99"/>
      <c r="M284" s="100" t="str">
        <f aca="false">IF(L284="","","MGED Ontology")</f>
        <v/>
      </c>
      <c r="N284" s="100" t="str">
        <f aca="false">IF($L284="whole_organism","all","")</f>
        <v/>
      </c>
      <c r="O284" s="99"/>
      <c r="P284" s="104"/>
      <c r="Q284" s="105"/>
      <c r="R284" s="102"/>
      <c r="V284" s="99"/>
      <c r="X284" s="99"/>
      <c r="Z284" s="100" t="str">
        <f aca="false">IF(Y284="","","total_RNA")</f>
        <v/>
      </c>
      <c r="AA284" s="100" t="str">
        <f aca="false">IF(Z284="","","MGED Ontology")</f>
        <v/>
      </c>
      <c r="AB284" s="104"/>
      <c r="AC284" s="105"/>
      <c r="AD284" s="106"/>
      <c r="AE284" s="107"/>
      <c r="AG284" s="100" t="str">
        <f aca="false">IF(AF284="","","high_throughput_sequencing")</f>
        <v/>
      </c>
      <c r="AH284" s="100" t="str">
        <f aca="false">IF(AF284="","","NON GENOMIC")</f>
        <v/>
      </c>
      <c r="AI284" s="100" t="str">
        <f aca="false">IF(AF284="","","polyA")</f>
        <v/>
      </c>
      <c r="AJ284" s="100" t="str">
        <f aca="false">IF(AF284="","","RANDOM")</f>
        <v/>
      </c>
      <c r="AM284" s="103"/>
      <c r="AN284" s="107" t="str">
        <f aca="false">IF(B284="","",B284)</f>
        <v/>
      </c>
      <c r="AO284" s="100" t="str">
        <f aca="false">IF(C284="","",C284)</f>
        <v/>
      </c>
      <c r="AP284" s="100" t="str">
        <f aca="false">IF(E284="","",E284)</f>
        <v/>
      </c>
      <c r="AQ284" s="100" t="str">
        <f aca="false">IF(F284="","",F284)</f>
        <v/>
      </c>
      <c r="AR284" s="100" t="str">
        <f aca="false">IF(N284="","",N284)</f>
        <v/>
      </c>
      <c r="AS284" s="100" t="str">
        <f aca="false">IF(G284="","",IF(ISNUMBER(SEARCH("rotenone",G284)),"Rotenone",IF(ISNUMBER(SEARCH("standard",G284)),"Standard", G284) ))</f>
        <v/>
      </c>
    </row>
    <row collapsed="false" customFormat="false" customHeight="false" hidden="false" ht="14" outlineLevel="0" r="285">
      <c r="A285" s="99"/>
      <c r="B285" s="99"/>
      <c r="C285" s="99"/>
      <c r="D285" s="99"/>
      <c r="F285" s="101"/>
      <c r="G285" s="102"/>
      <c r="H285" s="99"/>
      <c r="I285" s="100" t="str">
        <f aca="false">IF($H285="none",0,"")</f>
        <v/>
      </c>
      <c r="J285" s="103"/>
      <c r="K285" s="107"/>
      <c r="L285" s="99"/>
      <c r="M285" s="100" t="str">
        <f aca="false">IF(L285="","","MGED Ontology")</f>
        <v/>
      </c>
      <c r="N285" s="100" t="str">
        <f aca="false">IF($L285="whole_organism","all","")</f>
        <v/>
      </c>
      <c r="O285" s="99"/>
      <c r="P285" s="104"/>
      <c r="Q285" s="105"/>
      <c r="R285" s="102"/>
      <c r="V285" s="99"/>
      <c r="X285" s="99"/>
      <c r="Z285" s="100" t="str">
        <f aca="false">IF(Y285="","","total_RNA")</f>
        <v/>
      </c>
      <c r="AA285" s="100" t="str">
        <f aca="false">IF(Z285="","","MGED Ontology")</f>
        <v/>
      </c>
      <c r="AB285" s="104"/>
      <c r="AC285" s="105"/>
      <c r="AD285" s="106"/>
      <c r="AE285" s="107"/>
      <c r="AG285" s="100" t="str">
        <f aca="false">IF(AF285="","","high_throughput_sequencing")</f>
        <v/>
      </c>
      <c r="AH285" s="100" t="str">
        <f aca="false">IF(AF285="","","NON GENOMIC")</f>
        <v/>
      </c>
      <c r="AI285" s="100" t="str">
        <f aca="false">IF(AF285="","","polyA")</f>
        <v/>
      </c>
      <c r="AJ285" s="100" t="str">
        <f aca="false">IF(AF285="","","RANDOM")</f>
        <v/>
      </c>
      <c r="AM285" s="103"/>
      <c r="AN285" s="107" t="str">
        <f aca="false">IF(B285="","",B285)</f>
        <v/>
      </c>
      <c r="AO285" s="100" t="str">
        <f aca="false">IF(C285="","",C285)</f>
        <v/>
      </c>
      <c r="AP285" s="100" t="str">
        <f aca="false">IF(E285="","",E285)</f>
        <v/>
      </c>
      <c r="AQ285" s="100" t="str">
        <f aca="false">IF(F285="","",F285)</f>
        <v/>
      </c>
      <c r="AR285" s="100" t="str">
        <f aca="false">IF(N285="","",N285)</f>
        <v/>
      </c>
      <c r="AS285" s="100" t="str">
        <f aca="false">IF(G285="","",IF(ISNUMBER(SEARCH("rotenone",G285)),"Rotenone",IF(ISNUMBER(SEARCH("standard",G285)),"Standard", G285) ))</f>
        <v/>
      </c>
    </row>
    <row collapsed="false" customFormat="false" customHeight="false" hidden="false" ht="14" outlineLevel="0" r="286">
      <c r="A286" s="99"/>
      <c r="B286" s="99"/>
      <c r="C286" s="99"/>
      <c r="D286" s="99"/>
      <c r="F286" s="101"/>
      <c r="G286" s="102"/>
      <c r="H286" s="99"/>
      <c r="I286" s="100" t="str">
        <f aca="false">IF($H286="none",0,"")</f>
        <v/>
      </c>
      <c r="J286" s="103"/>
      <c r="K286" s="107"/>
      <c r="L286" s="99"/>
      <c r="M286" s="100" t="str">
        <f aca="false">IF(L286="","","MGED Ontology")</f>
        <v/>
      </c>
      <c r="N286" s="100" t="str">
        <f aca="false">IF($L286="whole_organism","all","")</f>
        <v/>
      </c>
      <c r="O286" s="99"/>
      <c r="P286" s="104"/>
      <c r="Q286" s="105"/>
      <c r="R286" s="102"/>
      <c r="V286" s="99"/>
      <c r="X286" s="99"/>
      <c r="Z286" s="100" t="str">
        <f aca="false">IF(Y286="","","total_RNA")</f>
        <v/>
      </c>
      <c r="AA286" s="100" t="str">
        <f aca="false">IF(Z286="","","MGED Ontology")</f>
        <v/>
      </c>
      <c r="AB286" s="104"/>
      <c r="AC286" s="105"/>
      <c r="AD286" s="106"/>
      <c r="AE286" s="107"/>
      <c r="AG286" s="100" t="str">
        <f aca="false">IF(AF286="","","high_throughput_sequencing")</f>
        <v/>
      </c>
      <c r="AH286" s="100" t="str">
        <f aca="false">IF(AF286="","","NON GENOMIC")</f>
        <v/>
      </c>
      <c r="AI286" s="100" t="str">
        <f aca="false">IF(AF286="","","polyA")</f>
        <v/>
      </c>
      <c r="AJ286" s="100" t="str">
        <f aca="false">IF(AF286="","","RANDOM")</f>
        <v/>
      </c>
      <c r="AM286" s="103"/>
      <c r="AN286" s="107" t="str">
        <f aca="false">IF(B286="","",B286)</f>
        <v/>
      </c>
      <c r="AO286" s="100" t="str">
        <f aca="false">IF(C286="","",C286)</f>
        <v/>
      </c>
      <c r="AP286" s="100" t="str">
        <f aca="false">IF(E286="","",E286)</f>
        <v/>
      </c>
      <c r="AQ286" s="100" t="str">
        <f aca="false">IF(F286="","",F286)</f>
        <v/>
      </c>
      <c r="AR286" s="100" t="str">
        <f aca="false">IF(N286="","",N286)</f>
        <v/>
      </c>
      <c r="AS286" s="100" t="str">
        <f aca="false">IF(G286="","",IF(ISNUMBER(SEARCH("rotenone",G286)),"Rotenone",IF(ISNUMBER(SEARCH("standard",G286)),"Standard", G286) ))</f>
        <v/>
      </c>
    </row>
    <row collapsed="false" customFormat="false" customHeight="false" hidden="false" ht="14" outlineLevel="0" r="287">
      <c r="A287" s="99"/>
      <c r="B287" s="99"/>
      <c r="C287" s="99"/>
      <c r="D287" s="99"/>
      <c r="F287" s="101"/>
      <c r="G287" s="102"/>
      <c r="H287" s="99"/>
      <c r="I287" s="100" t="str">
        <f aca="false">IF($H287="none",0,"")</f>
        <v/>
      </c>
      <c r="J287" s="103"/>
      <c r="K287" s="107"/>
      <c r="L287" s="99"/>
      <c r="M287" s="100" t="str">
        <f aca="false">IF(L287="","","MGED Ontology")</f>
        <v/>
      </c>
      <c r="N287" s="100" t="str">
        <f aca="false">IF($L287="whole_organism","all","")</f>
        <v/>
      </c>
      <c r="O287" s="99"/>
      <c r="P287" s="104"/>
      <c r="Q287" s="105"/>
      <c r="R287" s="102"/>
      <c r="V287" s="99"/>
      <c r="X287" s="99"/>
      <c r="Z287" s="100" t="str">
        <f aca="false">IF(Y287="","","total_RNA")</f>
        <v/>
      </c>
      <c r="AA287" s="100" t="str">
        <f aca="false">IF(Z287="","","MGED Ontology")</f>
        <v/>
      </c>
      <c r="AB287" s="104"/>
      <c r="AC287" s="105"/>
      <c r="AD287" s="106"/>
      <c r="AE287" s="107"/>
      <c r="AG287" s="100" t="str">
        <f aca="false">IF(AF287="","","high_throughput_sequencing")</f>
        <v/>
      </c>
      <c r="AH287" s="100" t="str">
        <f aca="false">IF(AF287="","","NON GENOMIC")</f>
        <v/>
      </c>
      <c r="AI287" s="100" t="str">
        <f aca="false">IF(AF287="","","polyA")</f>
        <v/>
      </c>
      <c r="AJ287" s="100" t="str">
        <f aca="false">IF(AF287="","","RANDOM")</f>
        <v/>
      </c>
      <c r="AM287" s="103"/>
      <c r="AN287" s="107" t="str">
        <f aca="false">IF(B287="","",B287)</f>
        <v/>
      </c>
      <c r="AO287" s="100" t="str">
        <f aca="false">IF(C287="","",C287)</f>
        <v/>
      </c>
      <c r="AP287" s="100" t="str">
        <f aca="false">IF(E287="","",E287)</f>
        <v/>
      </c>
      <c r="AQ287" s="100" t="str">
        <f aca="false">IF(F287="","",F287)</f>
        <v/>
      </c>
      <c r="AR287" s="100" t="str">
        <f aca="false">IF(N287="","",N287)</f>
        <v/>
      </c>
      <c r="AS287" s="100" t="str">
        <f aca="false">IF(G287="","",IF(ISNUMBER(SEARCH("rotenone",G287)),"Rotenone",IF(ISNUMBER(SEARCH("standard",G287)),"Standard", G287) ))</f>
        <v/>
      </c>
    </row>
    <row collapsed="false" customFormat="false" customHeight="false" hidden="false" ht="14" outlineLevel="0" r="288">
      <c r="A288" s="99"/>
      <c r="B288" s="99"/>
      <c r="C288" s="99"/>
      <c r="D288" s="99"/>
      <c r="F288" s="101"/>
      <c r="G288" s="102"/>
      <c r="H288" s="99"/>
      <c r="I288" s="100" t="str">
        <f aca="false">IF($H288="none",0,"")</f>
        <v/>
      </c>
      <c r="J288" s="103"/>
      <c r="K288" s="107"/>
      <c r="L288" s="99"/>
      <c r="M288" s="100" t="str">
        <f aca="false">IF(L288="","","MGED Ontology")</f>
        <v/>
      </c>
      <c r="N288" s="100" t="str">
        <f aca="false">IF($L288="whole_organism","all","")</f>
        <v/>
      </c>
      <c r="O288" s="99"/>
      <c r="P288" s="104"/>
      <c r="Q288" s="105"/>
      <c r="R288" s="102"/>
      <c r="V288" s="99"/>
      <c r="X288" s="99"/>
      <c r="Z288" s="100" t="str">
        <f aca="false">IF(Y288="","","total_RNA")</f>
        <v/>
      </c>
      <c r="AA288" s="100" t="str">
        <f aca="false">IF(Z288="","","MGED Ontology")</f>
        <v/>
      </c>
      <c r="AB288" s="104"/>
      <c r="AC288" s="105"/>
      <c r="AD288" s="106"/>
      <c r="AE288" s="107"/>
      <c r="AG288" s="100" t="str">
        <f aca="false">IF(AF288="","","high_throughput_sequencing")</f>
        <v/>
      </c>
      <c r="AH288" s="100" t="str">
        <f aca="false">IF(AF288="","","NON GENOMIC")</f>
        <v/>
      </c>
      <c r="AI288" s="100" t="str">
        <f aca="false">IF(AF288="","","polyA")</f>
        <v/>
      </c>
      <c r="AJ288" s="100" t="str">
        <f aca="false">IF(AF288="","","RANDOM")</f>
        <v/>
      </c>
      <c r="AM288" s="103"/>
      <c r="AN288" s="107" t="str">
        <f aca="false">IF(B288="","",B288)</f>
        <v/>
      </c>
      <c r="AO288" s="100" t="str">
        <f aca="false">IF(C288="","",C288)</f>
        <v/>
      </c>
      <c r="AP288" s="100" t="str">
        <f aca="false">IF(E288="","",E288)</f>
        <v/>
      </c>
      <c r="AQ288" s="100" t="str">
        <f aca="false">IF(F288="","",F288)</f>
        <v/>
      </c>
      <c r="AR288" s="100" t="str">
        <f aca="false">IF(N288="","",N288)</f>
        <v/>
      </c>
      <c r="AS288" s="100" t="str">
        <f aca="false">IF(G288="","",IF(ISNUMBER(SEARCH("rotenone",G288)),"Rotenone",IF(ISNUMBER(SEARCH("standard",G288)),"Standard", G288) ))</f>
        <v/>
      </c>
    </row>
    <row collapsed="false" customFormat="false" customHeight="false" hidden="false" ht="14" outlineLevel="0" r="289">
      <c r="A289" s="99"/>
      <c r="B289" s="99"/>
      <c r="C289" s="99"/>
      <c r="D289" s="99"/>
      <c r="F289" s="101"/>
      <c r="G289" s="102"/>
      <c r="H289" s="99"/>
      <c r="I289" s="100" t="str">
        <f aca="false">IF($H289="none",0,"")</f>
        <v/>
      </c>
      <c r="J289" s="103"/>
      <c r="K289" s="107"/>
      <c r="L289" s="99"/>
      <c r="M289" s="100" t="str">
        <f aca="false">IF(L289="","","MGED Ontology")</f>
        <v/>
      </c>
      <c r="N289" s="100" t="str">
        <f aca="false">IF($L289="whole_organism","all","")</f>
        <v/>
      </c>
      <c r="O289" s="99"/>
      <c r="P289" s="104"/>
      <c r="Q289" s="105"/>
      <c r="R289" s="102"/>
      <c r="V289" s="99"/>
      <c r="X289" s="99"/>
      <c r="Z289" s="100" t="str">
        <f aca="false">IF(Y289="","","total_RNA")</f>
        <v/>
      </c>
      <c r="AA289" s="100" t="str">
        <f aca="false">IF(Z289="","","MGED Ontology")</f>
        <v/>
      </c>
      <c r="AB289" s="104"/>
      <c r="AC289" s="105"/>
      <c r="AD289" s="106"/>
      <c r="AE289" s="107"/>
      <c r="AG289" s="100" t="str">
        <f aca="false">IF(AF289="","","high_throughput_sequencing")</f>
        <v/>
      </c>
      <c r="AH289" s="100" t="str">
        <f aca="false">IF(AF289="","","NON GENOMIC")</f>
        <v/>
      </c>
      <c r="AI289" s="100" t="str">
        <f aca="false">IF(AF289="","","polyA")</f>
        <v/>
      </c>
      <c r="AJ289" s="100" t="str">
        <f aca="false">IF(AF289="","","RANDOM")</f>
        <v/>
      </c>
      <c r="AM289" s="103"/>
      <c r="AN289" s="107" t="str">
        <f aca="false">IF(B289="","",B289)</f>
        <v/>
      </c>
      <c r="AO289" s="100" t="str">
        <f aca="false">IF(C289="","",C289)</f>
        <v/>
      </c>
      <c r="AP289" s="100" t="str">
        <f aca="false">IF(E289="","",E289)</f>
        <v/>
      </c>
      <c r="AQ289" s="100" t="str">
        <f aca="false">IF(F289="","",F289)</f>
        <v/>
      </c>
      <c r="AR289" s="100" t="str">
        <f aca="false">IF(N289="","",N289)</f>
        <v/>
      </c>
      <c r="AS289" s="100" t="str">
        <f aca="false">IF(G289="","",IF(ISNUMBER(SEARCH("rotenone",G289)),"Rotenone",IF(ISNUMBER(SEARCH("standard",G289)),"Standard", G289) ))</f>
        <v/>
      </c>
    </row>
    <row collapsed="false" customFormat="false" customHeight="false" hidden="false" ht="14" outlineLevel="0" r="290">
      <c r="A290" s="99"/>
      <c r="B290" s="99"/>
      <c r="C290" s="99"/>
      <c r="D290" s="99"/>
      <c r="F290" s="101"/>
      <c r="G290" s="102"/>
      <c r="H290" s="99"/>
      <c r="I290" s="100" t="str">
        <f aca="false">IF($H290="none",0,"")</f>
        <v/>
      </c>
      <c r="J290" s="103"/>
      <c r="K290" s="107"/>
      <c r="L290" s="99"/>
      <c r="M290" s="100" t="str">
        <f aca="false">IF(L290="","","MGED Ontology")</f>
        <v/>
      </c>
      <c r="N290" s="100" t="str">
        <f aca="false">IF($L290="whole_organism","all","")</f>
        <v/>
      </c>
      <c r="O290" s="99"/>
      <c r="P290" s="104"/>
      <c r="Q290" s="105"/>
      <c r="R290" s="102"/>
      <c r="V290" s="99"/>
      <c r="X290" s="99"/>
      <c r="Z290" s="100" t="str">
        <f aca="false">IF(Y290="","","total_RNA")</f>
        <v/>
      </c>
      <c r="AA290" s="100" t="str">
        <f aca="false">IF(Z290="","","MGED Ontology")</f>
        <v/>
      </c>
      <c r="AB290" s="104"/>
      <c r="AC290" s="105"/>
      <c r="AD290" s="106"/>
      <c r="AE290" s="107"/>
      <c r="AG290" s="100" t="str">
        <f aca="false">IF(AF290="","","high_throughput_sequencing")</f>
        <v/>
      </c>
      <c r="AH290" s="100" t="str">
        <f aca="false">IF(AF290="","","NON GENOMIC")</f>
        <v/>
      </c>
      <c r="AI290" s="100" t="str">
        <f aca="false">IF(AF290="","","polyA")</f>
        <v/>
      </c>
      <c r="AJ290" s="100" t="str">
        <f aca="false">IF(AF290="","","RANDOM")</f>
        <v/>
      </c>
      <c r="AM290" s="103"/>
      <c r="AN290" s="107" t="str">
        <f aca="false">IF(B290="","",B290)</f>
        <v/>
      </c>
      <c r="AO290" s="100" t="str">
        <f aca="false">IF(C290="","",C290)</f>
        <v/>
      </c>
      <c r="AP290" s="100" t="str">
        <f aca="false">IF(E290="","",E290)</f>
        <v/>
      </c>
      <c r="AQ290" s="100" t="str">
        <f aca="false">IF(F290="","",F290)</f>
        <v/>
      </c>
      <c r="AR290" s="100" t="str">
        <f aca="false">IF(N290="","",N290)</f>
        <v/>
      </c>
      <c r="AS290" s="100" t="str">
        <f aca="false">IF(G290="","",IF(ISNUMBER(SEARCH("rotenone",G290)),"Rotenone",IF(ISNUMBER(SEARCH("standard",G290)),"Standard", G290) ))</f>
        <v/>
      </c>
    </row>
    <row collapsed="false" customFormat="false" customHeight="false" hidden="false" ht="14" outlineLevel="0" r="291">
      <c r="A291" s="99"/>
      <c r="B291" s="99"/>
      <c r="C291" s="99"/>
      <c r="D291" s="99"/>
      <c r="F291" s="101"/>
      <c r="G291" s="102"/>
      <c r="H291" s="99"/>
      <c r="I291" s="100" t="str">
        <f aca="false">IF($H291="none",0,"")</f>
        <v/>
      </c>
      <c r="J291" s="103"/>
      <c r="K291" s="107"/>
      <c r="L291" s="99"/>
      <c r="M291" s="100" t="str">
        <f aca="false">IF(L291="","","MGED Ontology")</f>
        <v/>
      </c>
      <c r="N291" s="100" t="str">
        <f aca="false">IF($L291="whole_organism","all","")</f>
        <v/>
      </c>
      <c r="O291" s="99"/>
      <c r="P291" s="104"/>
      <c r="Q291" s="105"/>
      <c r="R291" s="102"/>
      <c r="V291" s="99"/>
      <c r="X291" s="99"/>
      <c r="Z291" s="100" t="str">
        <f aca="false">IF(Y291="","","total_RNA")</f>
        <v/>
      </c>
      <c r="AA291" s="100" t="str">
        <f aca="false">IF(Z291="","","MGED Ontology")</f>
        <v/>
      </c>
      <c r="AB291" s="104"/>
      <c r="AC291" s="105"/>
      <c r="AD291" s="106"/>
      <c r="AE291" s="107"/>
      <c r="AG291" s="100" t="str">
        <f aca="false">IF(AF291="","","high_throughput_sequencing")</f>
        <v/>
      </c>
      <c r="AH291" s="100" t="str">
        <f aca="false">IF(AF291="","","NON GENOMIC")</f>
        <v/>
      </c>
      <c r="AI291" s="100" t="str">
        <f aca="false">IF(AF291="","","polyA")</f>
        <v/>
      </c>
      <c r="AJ291" s="100" t="str">
        <f aca="false">IF(AF291="","","RANDOM")</f>
        <v/>
      </c>
      <c r="AM291" s="103"/>
      <c r="AN291" s="107" t="str">
        <f aca="false">IF(B291="","",B291)</f>
        <v/>
      </c>
      <c r="AO291" s="100" t="str">
        <f aca="false">IF(C291="","",C291)</f>
        <v/>
      </c>
      <c r="AP291" s="100" t="str">
        <f aca="false">IF(E291="","",E291)</f>
        <v/>
      </c>
      <c r="AQ291" s="100" t="str">
        <f aca="false">IF(F291="","",F291)</f>
        <v/>
      </c>
      <c r="AR291" s="100" t="str">
        <f aca="false">IF(N291="","",N291)</f>
        <v/>
      </c>
      <c r="AS291" s="100" t="str">
        <f aca="false">IF(G291="","",IF(ISNUMBER(SEARCH("rotenone",G291)),"Rotenone",IF(ISNUMBER(SEARCH("standard",G291)),"Standard", G291) ))</f>
        <v/>
      </c>
    </row>
    <row collapsed="false" customFormat="false" customHeight="false" hidden="false" ht="14" outlineLevel="0" r="292">
      <c r="A292" s="99"/>
      <c r="B292" s="99"/>
      <c r="C292" s="99"/>
      <c r="D292" s="99"/>
      <c r="F292" s="101"/>
      <c r="G292" s="102"/>
      <c r="H292" s="99"/>
      <c r="I292" s="100" t="str">
        <f aca="false">IF($H292="none",0,"")</f>
        <v/>
      </c>
      <c r="J292" s="103"/>
      <c r="K292" s="107"/>
      <c r="L292" s="99"/>
      <c r="M292" s="100" t="str">
        <f aca="false">IF(L292="","","MGED Ontology")</f>
        <v/>
      </c>
      <c r="N292" s="100" t="str">
        <f aca="false">IF($L292="whole_organism","all","")</f>
        <v/>
      </c>
      <c r="O292" s="99"/>
      <c r="P292" s="104"/>
      <c r="Q292" s="105"/>
      <c r="R292" s="102"/>
      <c r="V292" s="99"/>
      <c r="X292" s="99"/>
      <c r="Z292" s="100" t="str">
        <f aca="false">IF(Y292="","","total_RNA")</f>
        <v/>
      </c>
      <c r="AA292" s="100" t="str">
        <f aca="false">IF(Z292="","","MGED Ontology")</f>
        <v/>
      </c>
      <c r="AB292" s="104"/>
      <c r="AC292" s="105"/>
      <c r="AD292" s="106"/>
      <c r="AE292" s="107"/>
      <c r="AG292" s="100" t="str">
        <f aca="false">IF(AF292="","","high_throughput_sequencing")</f>
        <v/>
      </c>
      <c r="AH292" s="100" t="str">
        <f aca="false">IF(AF292="","","NON GENOMIC")</f>
        <v/>
      </c>
      <c r="AI292" s="100" t="str">
        <f aca="false">IF(AF292="","","polyA")</f>
        <v/>
      </c>
      <c r="AJ292" s="100" t="str">
        <f aca="false">IF(AF292="","","RANDOM")</f>
        <v/>
      </c>
      <c r="AM292" s="103"/>
      <c r="AN292" s="107" t="str">
        <f aca="false">IF(B292="","",B292)</f>
        <v/>
      </c>
      <c r="AO292" s="100" t="str">
        <f aca="false">IF(C292="","",C292)</f>
        <v/>
      </c>
      <c r="AP292" s="100" t="str">
        <f aca="false">IF(E292="","",E292)</f>
        <v/>
      </c>
      <c r="AQ292" s="100" t="str">
        <f aca="false">IF(F292="","",F292)</f>
        <v/>
      </c>
      <c r="AR292" s="100" t="str">
        <f aca="false">IF(N292="","",N292)</f>
        <v/>
      </c>
      <c r="AS292" s="100" t="str">
        <f aca="false">IF(G292="","",IF(ISNUMBER(SEARCH("rotenone",G292)),"Rotenone",IF(ISNUMBER(SEARCH("standard",G292)),"Standard", G292) ))</f>
        <v/>
      </c>
    </row>
    <row collapsed="false" customFormat="false" customHeight="false" hidden="false" ht="14" outlineLevel="0" r="293">
      <c r="A293" s="99"/>
      <c r="B293" s="99"/>
      <c r="C293" s="99"/>
      <c r="D293" s="99"/>
      <c r="F293" s="101"/>
      <c r="G293" s="102"/>
      <c r="H293" s="99"/>
      <c r="I293" s="100" t="str">
        <f aca="false">IF($H293="none",0,"")</f>
        <v/>
      </c>
      <c r="J293" s="103"/>
      <c r="K293" s="107"/>
      <c r="L293" s="99"/>
      <c r="M293" s="100" t="str">
        <f aca="false">IF(L293="","","MGED Ontology")</f>
        <v/>
      </c>
      <c r="N293" s="100" t="str">
        <f aca="false">IF($L293="whole_organism","all","")</f>
        <v/>
      </c>
      <c r="O293" s="99"/>
      <c r="P293" s="104"/>
      <c r="Q293" s="105"/>
      <c r="R293" s="102"/>
      <c r="V293" s="99"/>
      <c r="X293" s="99"/>
      <c r="Z293" s="100" t="str">
        <f aca="false">IF(Y293="","","total_RNA")</f>
        <v/>
      </c>
      <c r="AA293" s="100" t="str">
        <f aca="false">IF(Z293="","","MGED Ontology")</f>
        <v/>
      </c>
      <c r="AB293" s="104"/>
      <c r="AC293" s="105"/>
      <c r="AD293" s="106"/>
      <c r="AE293" s="107"/>
      <c r="AG293" s="100" t="str">
        <f aca="false">IF(AF293="","","high_throughput_sequencing")</f>
        <v/>
      </c>
      <c r="AH293" s="100" t="str">
        <f aca="false">IF(AF293="","","NON GENOMIC")</f>
        <v/>
      </c>
      <c r="AI293" s="100" t="str">
        <f aca="false">IF(AF293="","","polyA")</f>
        <v/>
      </c>
      <c r="AJ293" s="100" t="str">
        <f aca="false">IF(AF293="","","RANDOM")</f>
        <v/>
      </c>
      <c r="AM293" s="103"/>
      <c r="AN293" s="107" t="str">
        <f aca="false">IF(B293="","",B293)</f>
        <v/>
      </c>
      <c r="AO293" s="100" t="str">
        <f aca="false">IF(C293="","",C293)</f>
        <v/>
      </c>
      <c r="AP293" s="100" t="str">
        <f aca="false">IF(E293="","",E293)</f>
        <v/>
      </c>
      <c r="AQ293" s="100" t="str">
        <f aca="false">IF(F293="","",F293)</f>
        <v/>
      </c>
      <c r="AR293" s="100" t="str">
        <f aca="false">IF(N293="","",N293)</f>
        <v/>
      </c>
      <c r="AS293" s="100" t="str">
        <f aca="false">IF(G293="","",IF(ISNUMBER(SEARCH("rotenone",G293)),"Rotenone",IF(ISNUMBER(SEARCH("standard",G293)),"Standard", G293) ))</f>
        <v/>
      </c>
    </row>
    <row collapsed="false" customFormat="false" customHeight="false" hidden="false" ht="14" outlineLevel="0" r="294">
      <c r="A294" s="99"/>
      <c r="B294" s="99"/>
      <c r="C294" s="99"/>
      <c r="D294" s="99"/>
      <c r="F294" s="101"/>
      <c r="G294" s="102"/>
      <c r="H294" s="99"/>
      <c r="I294" s="100" t="str">
        <f aca="false">IF($H294="none",0,"")</f>
        <v/>
      </c>
      <c r="J294" s="103"/>
      <c r="K294" s="107"/>
      <c r="L294" s="99"/>
      <c r="M294" s="100" t="str">
        <f aca="false">IF(L294="","","MGED Ontology")</f>
        <v/>
      </c>
      <c r="N294" s="100" t="str">
        <f aca="false">IF($L294="whole_organism","all","")</f>
        <v/>
      </c>
      <c r="O294" s="99"/>
      <c r="P294" s="104"/>
      <c r="Q294" s="105"/>
      <c r="R294" s="102"/>
      <c r="V294" s="99"/>
      <c r="X294" s="99"/>
      <c r="Z294" s="100" t="str">
        <f aca="false">IF(Y294="","","total_RNA")</f>
        <v/>
      </c>
      <c r="AA294" s="100" t="str">
        <f aca="false">IF(Z294="","","MGED Ontology")</f>
        <v/>
      </c>
      <c r="AB294" s="104"/>
      <c r="AC294" s="105"/>
      <c r="AD294" s="106"/>
      <c r="AE294" s="107"/>
      <c r="AG294" s="100" t="str">
        <f aca="false">IF(AF294="","","high_throughput_sequencing")</f>
        <v/>
      </c>
      <c r="AH294" s="100" t="str">
        <f aca="false">IF(AF294="","","NON GENOMIC")</f>
        <v/>
      </c>
      <c r="AI294" s="100" t="str">
        <f aca="false">IF(AF294="","","polyA")</f>
        <v/>
      </c>
      <c r="AJ294" s="100" t="str">
        <f aca="false">IF(AF294="","","RANDOM")</f>
        <v/>
      </c>
      <c r="AM294" s="103"/>
      <c r="AN294" s="107" t="str">
        <f aca="false">IF(B294="","",B294)</f>
        <v/>
      </c>
      <c r="AO294" s="100" t="str">
        <f aca="false">IF(C294="","",C294)</f>
        <v/>
      </c>
      <c r="AP294" s="100" t="str">
        <f aca="false">IF(E294="","",E294)</f>
        <v/>
      </c>
      <c r="AQ294" s="100" t="str">
        <f aca="false">IF(F294="","",F294)</f>
        <v/>
      </c>
      <c r="AR294" s="100" t="str">
        <f aca="false">IF(N294="","",N294)</f>
        <v/>
      </c>
      <c r="AS294" s="100" t="str">
        <f aca="false">IF(G294="","",IF(ISNUMBER(SEARCH("rotenone",G294)),"Rotenone",IF(ISNUMBER(SEARCH("standard",G294)),"Standard", G294) ))</f>
        <v/>
      </c>
    </row>
    <row collapsed="false" customFormat="false" customHeight="false" hidden="false" ht="14" outlineLevel="0" r="295">
      <c r="A295" s="99"/>
      <c r="B295" s="99"/>
      <c r="C295" s="99"/>
      <c r="D295" s="99"/>
      <c r="F295" s="101"/>
      <c r="G295" s="102"/>
      <c r="H295" s="99"/>
      <c r="I295" s="100" t="str">
        <f aca="false">IF($H295="none",0,"")</f>
        <v/>
      </c>
      <c r="J295" s="103"/>
      <c r="K295" s="107"/>
      <c r="L295" s="99"/>
      <c r="M295" s="100" t="str">
        <f aca="false">IF(L295="","","MGED Ontology")</f>
        <v/>
      </c>
      <c r="N295" s="100" t="str">
        <f aca="false">IF($L295="whole_organism","all","")</f>
        <v/>
      </c>
      <c r="O295" s="99"/>
      <c r="P295" s="104"/>
      <c r="Q295" s="105"/>
      <c r="R295" s="102"/>
      <c r="V295" s="99"/>
      <c r="X295" s="99"/>
      <c r="Z295" s="100" t="str">
        <f aca="false">IF(Y295="","","total_RNA")</f>
        <v/>
      </c>
      <c r="AA295" s="100" t="str">
        <f aca="false">IF(Z295="","","MGED Ontology")</f>
        <v/>
      </c>
      <c r="AB295" s="104"/>
      <c r="AC295" s="105"/>
      <c r="AD295" s="106"/>
      <c r="AE295" s="107"/>
      <c r="AG295" s="100" t="str">
        <f aca="false">IF(AF295="","","high_throughput_sequencing")</f>
        <v/>
      </c>
      <c r="AH295" s="100" t="str">
        <f aca="false">IF(AF295="","","NON GENOMIC")</f>
        <v/>
      </c>
      <c r="AI295" s="100" t="str">
        <f aca="false">IF(AF295="","","polyA")</f>
        <v/>
      </c>
      <c r="AJ295" s="100" t="str">
        <f aca="false">IF(AF295="","","RANDOM")</f>
        <v/>
      </c>
      <c r="AM295" s="103"/>
      <c r="AN295" s="107" t="str">
        <f aca="false">IF(B295="","",B295)</f>
        <v/>
      </c>
      <c r="AO295" s="100" t="str">
        <f aca="false">IF(C295="","",C295)</f>
        <v/>
      </c>
      <c r="AP295" s="100" t="str">
        <f aca="false">IF(E295="","",E295)</f>
        <v/>
      </c>
      <c r="AQ295" s="100" t="str">
        <f aca="false">IF(F295="","",F295)</f>
        <v/>
      </c>
      <c r="AR295" s="100" t="str">
        <f aca="false">IF(N295="","",N295)</f>
        <v/>
      </c>
      <c r="AS295" s="100" t="str">
        <f aca="false">IF(G295="","",IF(ISNUMBER(SEARCH("rotenone",G295)),"Rotenone",IF(ISNUMBER(SEARCH("standard",G295)),"Standard", G295) ))</f>
        <v/>
      </c>
    </row>
    <row collapsed="false" customFormat="false" customHeight="false" hidden="false" ht="14" outlineLevel="0" r="296">
      <c r="A296" s="99"/>
      <c r="B296" s="99"/>
      <c r="C296" s="99"/>
      <c r="D296" s="99"/>
      <c r="F296" s="101"/>
      <c r="G296" s="102"/>
      <c r="H296" s="99"/>
      <c r="I296" s="100" t="str">
        <f aca="false">IF($H296="none",0,"")</f>
        <v/>
      </c>
      <c r="J296" s="103"/>
      <c r="K296" s="107"/>
      <c r="L296" s="99"/>
      <c r="M296" s="100" t="str">
        <f aca="false">IF(L296="","","MGED Ontology")</f>
        <v/>
      </c>
      <c r="N296" s="100" t="str">
        <f aca="false">IF($L296="whole_organism","all","")</f>
        <v/>
      </c>
      <c r="O296" s="99"/>
      <c r="P296" s="104"/>
      <c r="Q296" s="105"/>
      <c r="R296" s="102"/>
      <c r="V296" s="99"/>
      <c r="X296" s="99"/>
      <c r="Z296" s="100" t="str">
        <f aca="false">IF(Y296="","","total_RNA")</f>
        <v/>
      </c>
      <c r="AA296" s="100" t="str">
        <f aca="false">IF(Z296="","","MGED Ontology")</f>
        <v/>
      </c>
      <c r="AB296" s="104"/>
      <c r="AC296" s="105"/>
      <c r="AD296" s="106"/>
      <c r="AE296" s="107"/>
      <c r="AG296" s="100" t="str">
        <f aca="false">IF(AF296="","","high_throughput_sequencing")</f>
        <v/>
      </c>
      <c r="AH296" s="100" t="str">
        <f aca="false">IF(AF296="","","NON GENOMIC")</f>
        <v/>
      </c>
      <c r="AI296" s="100" t="str">
        <f aca="false">IF(AF296="","","polyA")</f>
        <v/>
      </c>
      <c r="AJ296" s="100" t="str">
        <f aca="false">IF(AF296="","","RANDOM")</f>
        <v/>
      </c>
      <c r="AM296" s="103"/>
      <c r="AN296" s="107" t="str">
        <f aca="false">IF(B296="","",B296)</f>
        <v/>
      </c>
      <c r="AO296" s="100" t="str">
        <f aca="false">IF(C296="","",C296)</f>
        <v/>
      </c>
      <c r="AP296" s="100" t="str">
        <f aca="false">IF(E296="","",E296)</f>
        <v/>
      </c>
      <c r="AQ296" s="100" t="str">
        <f aca="false">IF(F296="","",F296)</f>
        <v/>
      </c>
      <c r="AR296" s="100" t="str">
        <f aca="false">IF(N296="","",N296)</f>
        <v/>
      </c>
      <c r="AS296" s="100" t="str">
        <f aca="false">IF(G296="","",IF(ISNUMBER(SEARCH("rotenone",G296)),"Rotenone",IF(ISNUMBER(SEARCH("standard",G296)),"Standard", G296) ))</f>
        <v/>
      </c>
    </row>
    <row collapsed="false" customFormat="false" customHeight="false" hidden="false" ht="14" outlineLevel="0" r="297">
      <c r="A297" s="99"/>
      <c r="B297" s="99"/>
      <c r="C297" s="99"/>
      <c r="D297" s="99"/>
      <c r="F297" s="101"/>
      <c r="G297" s="102"/>
      <c r="H297" s="99"/>
      <c r="I297" s="100" t="str">
        <f aca="false">IF($H297="none",0,"")</f>
        <v/>
      </c>
      <c r="J297" s="103"/>
      <c r="K297" s="107"/>
      <c r="L297" s="99"/>
      <c r="M297" s="100" t="str">
        <f aca="false">IF(L297="","","MGED Ontology")</f>
        <v/>
      </c>
      <c r="N297" s="100" t="str">
        <f aca="false">IF($L297="whole_organism","all","")</f>
        <v/>
      </c>
      <c r="O297" s="99"/>
      <c r="P297" s="104"/>
      <c r="Q297" s="105"/>
      <c r="R297" s="102"/>
      <c r="V297" s="99"/>
      <c r="X297" s="99"/>
      <c r="Z297" s="100" t="str">
        <f aca="false">IF(Y297="","","total_RNA")</f>
        <v/>
      </c>
      <c r="AA297" s="100" t="str">
        <f aca="false">IF(Z297="","","MGED Ontology")</f>
        <v/>
      </c>
      <c r="AB297" s="104"/>
      <c r="AC297" s="105"/>
      <c r="AD297" s="106"/>
      <c r="AE297" s="107"/>
      <c r="AG297" s="100" t="str">
        <f aca="false">IF(AF297="","","high_throughput_sequencing")</f>
        <v/>
      </c>
      <c r="AH297" s="100" t="str">
        <f aca="false">IF(AF297="","","NON GENOMIC")</f>
        <v/>
      </c>
      <c r="AI297" s="100" t="str">
        <f aca="false">IF(AF297="","","polyA")</f>
        <v/>
      </c>
      <c r="AJ297" s="100" t="str">
        <f aca="false">IF(AF297="","","RANDOM")</f>
        <v/>
      </c>
      <c r="AM297" s="103"/>
      <c r="AN297" s="107" t="str">
        <f aca="false">IF(B297="","",B297)</f>
        <v/>
      </c>
      <c r="AO297" s="100" t="str">
        <f aca="false">IF(C297="","",C297)</f>
        <v/>
      </c>
      <c r="AP297" s="100" t="str">
        <f aca="false">IF(E297="","",E297)</f>
        <v/>
      </c>
      <c r="AQ297" s="100" t="str">
        <f aca="false">IF(F297="","",F297)</f>
        <v/>
      </c>
      <c r="AR297" s="100" t="str">
        <f aca="false">IF(N297="","",N297)</f>
        <v/>
      </c>
      <c r="AS297" s="100" t="str">
        <f aca="false">IF(G297="","",IF(ISNUMBER(SEARCH("rotenone",G297)),"Rotenone",IF(ISNUMBER(SEARCH("standard",G297)),"Standard", G297) ))</f>
        <v/>
      </c>
    </row>
    <row collapsed="false" customFormat="false" customHeight="false" hidden="false" ht="14" outlineLevel="0" r="298">
      <c r="A298" s="99"/>
      <c r="B298" s="99"/>
      <c r="C298" s="99"/>
      <c r="D298" s="99"/>
      <c r="F298" s="101"/>
      <c r="G298" s="102"/>
      <c r="H298" s="99"/>
      <c r="I298" s="100" t="str">
        <f aca="false">IF($H298="none",0,"")</f>
        <v/>
      </c>
      <c r="J298" s="103"/>
      <c r="K298" s="107"/>
      <c r="L298" s="99"/>
      <c r="M298" s="100" t="str">
        <f aca="false">IF(L298="","","MGED Ontology")</f>
        <v/>
      </c>
      <c r="N298" s="100" t="str">
        <f aca="false">IF($L298="whole_organism","all","")</f>
        <v/>
      </c>
      <c r="O298" s="99"/>
      <c r="P298" s="104"/>
      <c r="Q298" s="105"/>
      <c r="R298" s="102"/>
      <c r="V298" s="99"/>
      <c r="X298" s="99"/>
      <c r="Z298" s="100" t="str">
        <f aca="false">IF(Y298="","","total_RNA")</f>
        <v/>
      </c>
      <c r="AA298" s="100" t="str">
        <f aca="false">IF(Z298="","","MGED Ontology")</f>
        <v/>
      </c>
      <c r="AB298" s="104"/>
      <c r="AC298" s="105"/>
      <c r="AD298" s="106"/>
      <c r="AE298" s="107"/>
      <c r="AG298" s="100" t="str">
        <f aca="false">IF(AF298="","","high_throughput_sequencing")</f>
        <v/>
      </c>
      <c r="AH298" s="100" t="str">
        <f aca="false">IF(AF298="","","NON GENOMIC")</f>
        <v/>
      </c>
      <c r="AI298" s="100" t="str">
        <f aca="false">IF(AF298="","","polyA")</f>
        <v/>
      </c>
      <c r="AJ298" s="100" t="str">
        <f aca="false">IF(AF298="","","RANDOM")</f>
        <v/>
      </c>
      <c r="AM298" s="103"/>
      <c r="AN298" s="107" t="str">
        <f aca="false">IF(B298="","",B298)</f>
        <v/>
      </c>
      <c r="AO298" s="100" t="str">
        <f aca="false">IF(C298="","",C298)</f>
        <v/>
      </c>
      <c r="AP298" s="100" t="str">
        <f aca="false">IF(E298="","",E298)</f>
        <v/>
      </c>
      <c r="AQ298" s="100" t="str">
        <f aca="false">IF(F298="","",F298)</f>
        <v/>
      </c>
      <c r="AR298" s="100" t="str">
        <f aca="false">IF(N298="","",N298)</f>
        <v/>
      </c>
      <c r="AS298" s="100" t="str">
        <f aca="false">IF(G298="","",IF(ISNUMBER(SEARCH("rotenone",G298)),"Rotenone",IF(ISNUMBER(SEARCH("standard",G298)),"Standard", G298) ))</f>
        <v/>
      </c>
    </row>
    <row collapsed="false" customFormat="false" customHeight="false" hidden="false" ht="14" outlineLevel="0" r="299">
      <c r="A299" s="99"/>
      <c r="B299" s="99"/>
      <c r="C299" s="99"/>
      <c r="D299" s="99"/>
      <c r="F299" s="101"/>
      <c r="G299" s="102"/>
      <c r="H299" s="99"/>
      <c r="I299" s="100" t="str">
        <f aca="false">IF($H299="none",0,"")</f>
        <v/>
      </c>
      <c r="J299" s="103"/>
      <c r="K299" s="107"/>
      <c r="L299" s="99"/>
      <c r="M299" s="100" t="str">
        <f aca="false">IF(L299="","","MGED Ontology")</f>
        <v/>
      </c>
      <c r="N299" s="100" t="str">
        <f aca="false">IF($L299="whole_organism","all","")</f>
        <v/>
      </c>
      <c r="O299" s="99"/>
      <c r="P299" s="104"/>
      <c r="Q299" s="105"/>
      <c r="R299" s="102"/>
      <c r="V299" s="99"/>
      <c r="X299" s="99"/>
      <c r="Z299" s="100" t="str">
        <f aca="false">IF(Y299="","","total_RNA")</f>
        <v/>
      </c>
      <c r="AA299" s="100" t="str">
        <f aca="false">IF(Z299="","","MGED Ontology")</f>
        <v/>
      </c>
      <c r="AB299" s="104"/>
      <c r="AC299" s="105"/>
      <c r="AD299" s="106"/>
      <c r="AE299" s="107"/>
      <c r="AG299" s="100" t="str">
        <f aca="false">IF(AF299="","","high_throughput_sequencing")</f>
        <v/>
      </c>
      <c r="AH299" s="100" t="str">
        <f aca="false">IF(AF299="","","NON GENOMIC")</f>
        <v/>
      </c>
      <c r="AI299" s="100" t="str">
        <f aca="false">IF(AF299="","","polyA")</f>
        <v/>
      </c>
      <c r="AJ299" s="100" t="str">
        <f aca="false">IF(AF299="","","RANDOM")</f>
        <v/>
      </c>
      <c r="AM299" s="103"/>
      <c r="AN299" s="107" t="str">
        <f aca="false">IF(B299="","",B299)</f>
        <v/>
      </c>
      <c r="AO299" s="100" t="str">
        <f aca="false">IF(C299="","",C299)</f>
        <v/>
      </c>
      <c r="AP299" s="100" t="str">
        <f aca="false">IF(E299="","",E299)</f>
        <v/>
      </c>
      <c r="AQ299" s="100" t="str">
        <f aca="false">IF(F299="","",F299)</f>
        <v/>
      </c>
      <c r="AR299" s="100" t="str">
        <f aca="false">IF(N299="","",N299)</f>
        <v/>
      </c>
      <c r="AS299" s="100" t="str">
        <f aca="false">IF(G299="","",IF(ISNUMBER(SEARCH("rotenone",G299)),"Rotenone",IF(ISNUMBER(SEARCH("standard",G299)),"Standard", G299) ))</f>
        <v/>
      </c>
    </row>
    <row collapsed="false" customFormat="false" customHeight="false" hidden="false" ht="14" outlineLevel="0" r="300">
      <c r="A300" s="99"/>
      <c r="B300" s="99"/>
      <c r="C300" s="99"/>
      <c r="D300" s="99"/>
      <c r="F300" s="101"/>
      <c r="G300" s="102"/>
      <c r="H300" s="99"/>
      <c r="I300" s="100" t="str">
        <f aca="false">IF($H300="none",0,"")</f>
        <v/>
      </c>
      <c r="J300" s="103"/>
      <c r="K300" s="107"/>
      <c r="L300" s="99"/>
      <c r="M300" s="100" t="str">
        <f aca="false">IF(L300="","","MGED Ontology")</f>
        <v/>
      </c>
      <c r="N300" s="100" t="str">
        <f aca="false">IF($L300="whole_organism","all","")</f>
        <v/>
      </c>
      <c r="O300" s="99"/>
      <c r="P300" s="104"/>
      <c r="Q300" s="105"/>
      <c r="R300" s="102"/>
      <c r="V300" s="99"/>
      <c r="X300" s="99"/>
      <c r="Z300" s="100" t="str">
        <f aca="false">IF(Y300="","","total_RNA")</f>
        <v/>
      </c>
      <c r="AA300" s="100" t="str">
        <f aca="false">IF(Z300="","","MGED Ontology")</f>
        <v/>
      </c>
      <c r="AB300" s="104"/>
      <c r="AC300" s="105"/>
      <c r="AD300" s="106"/>
      <c r="AE300" s="107"/>
      <c r="AG300" s="100" t="str">
        <f aca="false">IF(AF300="","","high_throughput_sequencing")</f>
        <v/>
      </c>
      <c r="AH300" s="100" t="str">
        <f aca="false">IF(AF300="","","NON GENOMIC")</f>
        <v/>
      </c>
      <c r="AI300" s="100" t="str">
        <f aca="false">IF(AF300="","","polyA")</f>
        <v/>
      </c>
      <c r="AJ300" s="100" t="str">
        <f aca="false">IF(AF300="","","RANDOM")</f>
        <v/>
      </c>
      <c r="AM300" s="103"/>
      <c r="AN300" s="107" t="str">
        <f aca="false">IF(B300="","",B300)</f>
        <v/>
      </c>
      <c r="AO300" s="100" t="str">
        <f aca="false">IF(C300="","",C300)</f>
        <v/>
      </c>
      <c r="AP300" s="100" t="str">
        <f aca="false">IF(E300="","",E300)</f>
        <v/>
      </c>
      <c r="AQ300" s="100" t="str">
        <f aca="false">IF(F300="","",F300)</f>
        <v/>
      </c>
      <c r="AR300" s="100" t="str">
        <f aca="false">IF(N300="","",N300)</f>
        <v/>
      </c>
      <c r="AS300" s="100" t="str">
        <f aca="false">IF(G300="","",IF(ISNUMBER(SEARCH("rotenone",G300)),"Rotenone",IF(ISNUMBER(SEARCH("standard",G300)),"Standard", G300) ))</f>
        <v/>
      </c>
    </row>
    <row collapsed="false" customFormat="false" customHeight="false" hidden="false" ht="14" outlineLevel="0" r="301">
      <c r="A301" s="99"/>
      <c r="B301" s="99"/>
      <c r="C301" s="99"/>
      <c r="D301" s="99"/>
      <c r="F301" s="101"/>
      <c r="G301" s="102"/>
      <c r="H301" s="99"/>
      <c r="I301" s="100" t="str">
        <f aca="false">IF($H301="none",0,"")</f>
        <v/>
      </c>
      <c r="J301" s="103"/>
      <c r="K301" s="107"/>
      <c r="L301" s="99"/>
      <c r="M301" s="100" t="str">
        <f aca="false">IF(L301="","","MGED Ontology")</f>
        <v/>
      </c>
      <c r="N301" s="100" t="str">
        <f aca="false">IF($L301="whole_organism","all","")</f>
        <v/>
      </c>
      <c r="O301" s="99"/>
      <c r="P301" s="104"/>
      <c r="Q301" s="105"/>
      <c r="R301" s="102"/>
      <c r="V301" s="99"/>
      <c r="X301" s="99"/>
      <c r="Z301" s="100" t="str">
        <f aca="false">IF(Y301="","","total_RNA")</f>
        <v/>
      </c>
      <c r="AA301" s="100" t="str">
        <f aca="false">IF(Z301="","","MGED Ontology")</f>
        <v/>
      </c>
      <c r="AB301" s="104"/>
      <c r="AC301" s="105"/>
      <c r="AD301" s="106"/>
      <c r="AE301" s="107"/>
      <c r="AG301" s="100" t="str">
        <f aca="false">IF(AF301="","","high_throughput_sequencing")</f>
        <v/>
      </c>
      <c r="AH301" s="100" t="str">
        <f aca="false">IF(AF301="","","NON GENOMIC")</f>
        <v/>
      </c>
      <c r="AI301" s="100" t="str">
        <f aca="false">IF(AF301="","","polyA")</f>
        <v/>
      </c>
      <c r="AJ301" s="100" t="str">
        <f aca="false">IF(AF301="","","RANDOM")</f>
        <v/>
      </c>
      <c r="AM301" s="103"/>
      <c r="AN301" s="107" t="str">
        <f aca="false">IF(B301="","",B301)</f>
        <v/>
      </c>
      <c r="AO301" s="100" t="str">
        <f aca="false">IF(C301="","",C301)</f>
        <v/>
      </c>
      <c r="AP301" s="100" t="str">
        <f aca="false">IF(E301="","",E301)</f>
        <v/>
      </c>
      <c r="AQ301" s="100" t="str">
        <f aca="false">IF(F301="","",F301)</f>
        <v/>
      </c>
      <c r="AR301" s="100" t="str">
        <f aca="false">IF(N301="","",N301)</f>
        <v/>
      </c>
      <c r="AS301" s="100" t="str">
        <f aca="false">IF(G301="","",IF(ISNUMBER(SEARCH("rotenone",G301)),"Rotenone",IF(ISNUMBER(SEARCH("standard",G301)),"Standard", G301) ))</f>
        <v/>
      </c>
    </row>
    <row collapsed="false" customFormat="false" customHeight="false" hidden="false" ht="14" outlineLevel="0" r="302">
      <c r="A302" s="99"/>
      <c r="B302" s="99"/>
      <c r="C302" s="99"/>
      <c r="D302" s="99"/>
      <c r="F302" s="101"/>
      <c r="G302" s="102"/>
      <c r="H302" s="99"/>
      <c r="I302" s="100" t="str">
        <f aca="false">IF($H302="none",0,"")</f>
        <v/>
      </c>
      <c r="J302" s="103"/>
      <c r="K302" s="107"/>
      <c r="L302" s="99"/>
      <c r="M302" s="100" t="str">
        <f aca="false">IF(L302="","","MGED Ontology")</f>
        <v/>
      </c>
      <c r="N302" s="100" t="str">
        <f aca="false">IF($L302="whole_organism","all","")</f>
        <v/>
      </c>
      <c r="O302" s="99"/>
      <c r="P302" s="104"/>
      <c r="Q302" s="105"/>
      <c r="R302" s="102"/>
      <c r="V302" s="99"/>
      <c r="X302" s="99"/>
      <c r="Z302" s="100" t="str">
        <f aca="false">IF(Y302="","","total_RNA")</f>
        <v/>
      </c>
      <c r="AA302" s="100" t="str">
        <f aca="false">IF(Z302="","","MGED Ontology")</f>
        <v/>
      </c>
      <c r="AB302" s="104"/>
      <c r="AC302" s="105"/>
      <c r="AD302" s="106"/>
      <c r="AE302" s="107"/>
      <c r="AG302" s="100" t="str">
        <f aca="false">IF(AF302="","","high_throughput_sequencing")</f>
        <v/>
      </c>
      <c r="AH302" s="100" t="str">
        <f aca="false">IF(AF302="","","NON GENOMIC")</f>
        <v/>
      </c>
      <c r="AI302" s="100" t="str">
        <f aca="false">IF(AF302="","","polyA")</f>
        <v/>
      </c>
      <c r="AJ302" s="100" t="str">
        <f aca="false">IF(AF302="","","RANDOM")</f>
        <v/>
      </c>
      <c r="AM302" s="103"/>
      <c r="AN302" s="107" t="str">
        <f aca="false">IF(B302="","",B302)</f>
        <v/>
      </c>
      <c r="AO302" s="100" t="str">
        <f aca="false">IF(C302="","",C302)</f>
        <v/>
      </c>
      <c r="AP302" s="100" t="str">
        <f aca="false">IF(E302="","",E302)</f>
        <v/>
      </c>
      <c r="AQ302" s="100" t="str">
        <f aca="false">IF(F302="","",F302)</f>
        <v/>
      </c>
      <c r="AR302" s="100" t="str">
        <f aca="false">IF(N302="","",N302)</f>
        <v/>
      </c>
      <c r="AS302" s="100" t="str">
        <f aca="false">IF(G302="","",IF(ISNUMBER(SEARCH("rotenone",G302)),"Rotenone",IF(ISNUMBER(SEARCH("standard",G302)),"Standard", G302) ))</f>
        <v/>
      </c>
    </row>
    <row collapsed="false" customFormat="false" customHeight="false" hidden="false" ht="14" outlineLevel="0" r="303">
      <c r="A303" s="99"/>
      <c r="B303" s="99"/>
      <c r="C303" s="99"/>
      <c r="D303" s="99"/>
      <c r="F303" s="101"/>
      <c r="G303" s="102"/>
      <c r="H303" s="99"/>
      <c r="I303" s="100" t="str">
        <f aca="false">IF($H303="none",0,"")</f>
        <v/>
      </c>
      <c r="J303" s="103"/>
      <c r="K303" s="107"/>
      <c r="L303" s="99"/>
      <c r="M303" s="100" t="str">
        <f aca="false">IF(L303="","","MGED Ontology")</f>
        <v/>
      </c>
      <c r="N303" s="100" t="str">
        <f aca="false">IF($L303="whole_organism","all","")</f>
        <v/>
      </c>
      <c r="O303" s="99"/>
      <c r="P303" s="104"/>
      <c r="Q303" s="105"/>
      <c r="R303" s="102"/>
      <c r="V303" s="99"/>
      <c r="X303" s="99"/>
      <c r="Z303" s="100" t="str">
        <f aca="false">IF(Y303="","","total_RNA")</f>
        <v/>
      </c>
      <c r="AA303" s="100" t="str">
        <f aca="false">IF(Z303="","","MGED Ontology")</f>
        <v/>
      </c>
      <c r="AB303" s="104"/>
      <c r="AC303" s="105"/>
      <c r="AD303" s="106"/>
      <c r="AE303" s="107"/>
      <c r="AG303" s="100" t="str">
        <f aca="false">IF(AF303="","","high_throughput_sequencing")</f>
        <v/>
      </c>
      <c r="AH303" s="100" t="str">
        <f aca="false">IF(AF303="","","NON GENOMIC")</f>
        <v/>
      </c>
      <c r="AI303" s="100" t="str">
        <f aca="false">IF(AF303="","","polyA")</f>
        <v/>
      </c>
      <c r="AJ303" s="100" t="str">
        <f aca="false">IF(AF303="","","RANDOM")</f>
        <v/>
      </c>
      <c r="AM303" s="103"/>
      <c r="AN303" s="107" t="str">
        <f aca="false">IF(B303="","",B303)</f>
        <v/>
      </c>
      <c r="AO303" s="100" t="str">
        <f aca="false">IF(C303="","",C303)</f>
        <v/>
      </c>
      <c r="AP303" s="100" t="str">
        <f aca="false">IF(E303="","",E303)</f>
        <v/>
      </c>
      <c r="AQ303" s="100" t="str">
        <f aca="false">IF(F303="","",F303)</f>
        <v/>
      </c>
      <c r="AR303" s="100" t="str">
        <f aca="false">IF(N303="","",N303)</f>
        <v/>
      </c>
      <c r="AS303" s="100" t="str">
        <f aca="false">IF(G303="","",IF(ISNUMBER(SEARCH("rotenone",G303)),"Rotenone",IF(ISNUMBER(SEARCH("standard",G303)),"Standard", G303) ))</f>
        <v/>
      </c>
    </row>
    <row collapsed="false" customFormat="false" customHeight="false" hidden="false" ht="14" outlineLevel="0" r="304">
      <c r="A304" s="99"/>
      <c r="B304" s="99"/>
      <c r="C304" s="99"/>
      <c r="D304" s="99"/>
      <c r="F304" s="101"/>
      <c r="G304" s="102"/>
      <c r="H304" s="99"/>
      <c r="I304" s="100" t="str">
        <f aca="false">IF($H304="none",0,"")</f>
        <v/>
      </c>
      <c r="J304" s="103"/>
      <c r="K304" s="107"/>
      <c r="L304" s="99"/>
      <c r="M304" s="100" t="str">
        <f aca="false">IF(L304="","","MGED Ontology")</f>
        <v/>
      </c>
      <c r="N304" s="100" t="str">
        <f aca="false">IF($L304="whole_organism","all","")</f>
        <v/>
      </c>
      <c r="O304" s="99"/>
      <c r="P304" s="104"/>
      <c r="Q304" s="105"/>
      <c r="R304" s="102"/>
      <c r="V304" s="99"/>
      <c r="X304" s="99"/>
      <c r="Z304" s="100" t="str">
        <f aca="false">IF(Y304="","","total_RNA")</f>
        <v/>
      </c>
      <c r="AA304" s="100" t="str">
        <f aca="false">IF(Z304="","","MGED Ontology")</f>
        <v/>
      </c>
      <c r="AB304" s="104"/>
      <c r="AC304" s="105"/>
      <c r="AD304" s="106"/>
      <c r="AE304" s="107"/>
      <c r="AG304" s="100" t="str">
        <f aca="false">IF(AF304="","","high_throughput_sequencing")</f>
        <v/>
      </c>
      <c r="AH304" s="100" t="str">
        <f aca="false">IF(AF304="","","NON GENOMIC")</f>
        <v/>
      </c>
      <c r="AI304" s="100" t="str">
        <f aca="false">IF(AF304="","","polyA")</f>
        <v/>
      </c>
      <c r="AJ304" s="100" t="str">
        <f aca="false">IF(AF304="","","RANDOM")</f>
        <v/>
      </c>
      <c r="AM304" s="103"/>
      <c r="AN304" s="107" t="str">
        <f aca="false">IF(B304="","",B304)</f>
        <v/>
      </c>
      <c r="AO304" s="100" t="str">
        <f aca="false">IF(C304="","",C304)</f>
        <v/>
      </c>
      <c r="AP304" s="100" t="str">
        <f aca="false">IF(E304="","",E304)</f>
        <v/>
      </c>
      <c r="AQ304" s="100" t="str">
        <f aca="false">IF(F304="","",F304)</f>
        <v/>
      </c>
      <c r="AR304" s="100" t="str">
        <f aca="false">IF(N304="","",N304)</f>
        <v/>
      </c>
      <c r="AS304" s="100" t="str">
        <f aca="false">IF(G304="","",IF(ISNUMBER(SEARCH("rotenone",G304)),"Rotenone",IF(ISNUMBER(SEARCH("standard",G304)),"Standard", G304) ))</f>
        <v/>
      </c>
    </row>
    <row collapsed="false" customFormat="false" customHeight="false" hidden="false" ht="14" outlineLevel="0" r="305">
      <c r="A305" s="99"/>
      <c r="B305" s="99"/>
      <c r="C305" s="99"/>
      <c r="D305" s="99"/>
      <c r="F305" s="101"/>
      <c r="G305" s="102"/>
      <c r="H305" s="99"/>
      <c r="I305" s="100" t="str">
        <f aca="false">IF($H305="none",0,"")</f>
        <v/>
      </c>
      <c r="J305" s="103"/>
      <c r="K305" s="107"/>
      <c r="L305" s="99"/>
      <c r="M305" s="100" t="str">
        <f aca="false">IF(L305="","","MGED Ontology")</f>
        <v/>
      </c>
      <c r="N305" s="100" t="str">
        <f aca="false">IF($L305="whole_organism","all","")</f>
        <v/>
      </c>
      <c r="O305" s="99"/>
      <c r="P305" s="104"/>
      <c r="Q305" s="105"/>
      <c r="R305" s="102"/>
      <c r="V305" s="99"/>
      <c r="X305" s="99"/>
      <c r="Z305" s="100" t="str">
        <f aca="false">IF(Y305="","","total_RNA")</f>
        <v/>
      </c>
      <c r="AA305" s="100" t="str">
        <f aca="false">IF(Z305="","","MGED Ontology")</f>
        <v/>
      </c>
      <c r="AB305" s="104"/>
      <c r="AC305" s="105"/>
      <c r="AD305" s="106"/>
      <c r="AE305" s="107"/>
      <c r="AG305" s="100" t="str">
        <f aca="false">IF(AF305="","","high_throughput_sequencing")</f>
        <v/>
      </c>
      <c r="AH305" s="100" t="str">
        <f aca="false">IF(AF305="","","NON GENOMIC")</f>
        <v/>
      </c>
      <c r="AI305" s="100" t="str">
        <f aca="false">IF(AF305="","","polyA")</f>
        <v/>
      </c>
      <c r="AJ305" s="100" t="str">
        <f aca="false">IF(AF305="","","RANDOM")</f>
        <v/>
      </c>
      <c r="AM305" s="103"/>
      <c r="AN305" s="107" t="str">
        <f aca="false">IF(B305="","",B305)</f>
        <v/>
      </c>
      <c r="AO305" s="100" t="str">
        <f aca="false">IF(C305="","",C305)</f>
        <v/>
      </c>
      <c r="AP305" s="100" t="str">
        <f aca="false">IF(E305="","",E305)</f>
        <v/>
      </c>
      <c r="AQ305" s="100" t="str">
        <f aca="false">IF(F305="","",F305)</f>
        <v/>
      </c>
      <c r="AR305" s="100" t="str">
        <f aca="false">IF(N305="","",N305)</f>
        <v/>
      </c>
      <c r="AS305" s="100" t="str">
        <f aca="false">IF(G305="","",IF(ISNUMBER(SEARCH("rotenone",G305)),"Rotenone",IF(ISNUMBER(SEARCH("standard",G305)),"Standard", G305) ))</f>
        <v/>
      </c>
    </row>
    <row collapsed="false" customFormat="false" customHeight="false" hidden="false" ht="14" outlineLevel="0" r="306">
      <c r="A306" s="99"/>
      <c r="B306" s="99"/>
      <c r="C306" s="99"/>
      <c r="D306" s="99"/>
      <c r="F306" s="101"/>
      <c r="G306" s="102"/>
      <c r="H306" s="99"/>
      <c r="I306" s="100" t="str">
        <f aca="false">IF($H306="none",0,"")</f>
        <v/>
      </c>
      <c r="J306" s="103"/>
      <c r="K306" s="107"/>
      <c r="L306" s="99"/>
      <c r="M306" s="100" t="str">
        <f aca="false">IF(L306="","","MGED Ontology")</f>
        <v/>
      </c>
      <c r="N306" s="100" t="str">
        <f aca="false">IF($L306="whole_organism","all","")</f>
        <v/>
      </c>
      <c r="O306" s="99"/>
      <c r="P306" s="104"/>
      <c r="Q306" s="105"/>
      <c r="R306" s="102"/>
      <c r="V306" s="99"/>
      <c r="X306" s="99"/>
      <c r="Z306" s="100" t="str">
        <f aca="false">IF(Y306="","","total_RNA")</f>
        <v/>
      </c>
      <c r="AA306" s="100" t="str">
        <f aca="false">IF(Z306="","","MGED Ontology")</f>
        <v/>
      </c>
      <c r="AB306" s="104"/>
      <c r="AC306" s="105"/>
      <c r="AD306" s="106"/>
      <c r="AE306" s="107"/>
      <c r="AG306" s="100" t="str">
        <f aca="false">IF(AF306="","","high_throughput_sequencing")</f>
        <v/>
      </c>
      <c r="AH306" s="100" t="str">
        <f aca="false">IF(AF306="","","NON GENOMIC")</f>
        <v/>
      </c>
      <c r="AI306" s="100" t="str">
        <f aca="false">IF(AF306="","","polyA")</f>
        <v/>
      </c>
      <c r="AJ306" s="100" t="str">
        <f aca="false">IF(AF306="","","RANDOM")</f>
        <v/>
      </c>
      <c r="AM306" s="103"/>
      <c r="AN306" s="107" t="str">
        <f aca="false">IF(B306="","",B306)</f>
        <v/>
      </c>
      <c r="AO306" s="100" t="str">
        <f aca="false">IF(C306="","",C306)</f>
        <v/>
      </c>
      <c r="AP306" s="100" t="str">
        <f aca="false">IF(E306="","",E306)</f>
        <v/>
      </c>
      <c r="AQ306" s="100" t="str">
        <f aca="false">IF(F306="","",F306)</f>
        <v/>
      </c>
      <c r="AR306" s="100" t="str">
        <f aca="false">IF(N306="","",N306)</f>
        <v/>
      </c>
      <c r="AS306" s="100" t="str">
        <f aca="false">IF(G306="","",IF(ISNUMBER(SEARCH("rotenone",G306)),"Rotenone",IF(ISNUMBER(SEARCH("standard",G306)),"Standard", G306) ))</f>
        <v/>
      </c>
    </row>
    <row collapsed="false" customFormat="false" customHeight="false" hidden="false" ht="14" outlineLevel="0" r="307">
      <c r="A307" s="99"/>
      <c r="B307" s="99"/>
      <c r="C307" s="99"/>
      <c r="D307" s="99"/>
      <c r="F307" s="101"/>
      <c r="G307" s="102"/>
      <c r="H307" s="99"/>
      <c r="I307" s="100" t="str">
        <f aca="false">IF($H307="none",0,"")</f>
        <v/>
      </c>
      <c r="J307" s="103"/>
      <c r="K307" s="107"/>
      <c r="L307" s="99"/>
      <c r="M307" s="100" t="str">
        <f aca="false">IF(L307="","","MGED Ontology")</f>
        <v/>
      </c>
      <c r="N307" s="100" t="str">
        <f aca="false">IF($L307="whole_organism","all","")</f>
        <v/>
      </c>
      <c r="O307" s="99"/>
      <c r="P307" s="104"/>
      <c r="Q307" s="105"/>
      <c r="R307" s="102"/>
      <c r="V307" s="99"/>
      <c r="X307" s="99"/>
      <c r="Z307" s="100" t="str">
        <f aca="false">IF(Y307="","","total_RNA")</f>
        <v/>
      </c>
      <c r="AA307" s="100" t="str">
        <f aca="false">IF(Z307="","","MGED Ontology")</f>
        <v/>
      </c>
      <c r="AB307" s="104"/>
      <c r="AC307" s="105"/>
      <c r="AD307" s="106"/>
      <c r="AE307" s="107"/>
      <c r="AG307" s="100" t="str">
        <f aca="false">IF(AF307="","","high_throughput_sequencing")</f>
        <v/>
      </c>
      <c r="AH307" s="100" t="str">
        <f aca="false">IF(AF307="","","NON GENOMIC")</f>
        <v/>
      </c>
      <c r="AI307" s="100" t="str">
        <f aca="false">IF(AF307="","","polyA")</f>
        <v/>
      </c>
      <c r="AJ307" s="100" t="str">
        <f aca="false">IF(AF307="","","RANDOM")</f>
        <v/>
      </c>
      <c r="AM307" s="103"/>
      <c r="AN307" s="107" t="str">
        <f aca="false">IF(B307="","",B307)</f>
        <v/>
      </c>
      <c r="AO307" s="100" t="str">
        <f aca="false">IF(C307="","",C307)</f>
        <v/>
      </c>
      <c r="AP307" s="100" t="str">
        <f aca="false">IF(E307="","",E307)</f>
        <v/>
      </c>
      <c r="AQ307" s="100" t="str">
        <f aca="false">IF(F307="","",F307)</f>
        <v/>
      </c>
      <c r="AR307" s="100" t="str">
        <f aca="false">IF(N307="","",N307)</f>
        <v/>
      </c>
      <c r="AS307" s="100" t="str">
        <f aca="false">IF(G307="","",IF(ISNUMBER(SEARCH("rotenone",G307)),"Rotenone",IF(ISNUMBER(SEARCH("standard",G307)),"Standard", G307) ))</f>
        <v/>
      </c>
    </row>
    <row collapsed="false" customFormat="false" customHeight="false" hidden="false" ht="14" outlineLevel="0" r="308">
      <c r="A308" s="99"/>
      <c r="B308" s="99"/>
      <c r="C308" s="99"/>
      <c r="D308" s="99"/>
      <c r="F308" s="101"/>
      <c r="G308" s="102"/>
      <c r="H308" s="99"/>
      <c r="I308" s="100" t="str">
        <f aca="false">IF($H308="none",0,"")</f>
        <v/>
      </c>
      <c r="J308" s="103"/>
      <c r="K308" s="107"/>
      <c r="L308" s="99"/>
      <c r="M308" s="100" t="str">
        <f aca="false">IF(L308="","","MGED Ontology")</f>
        <v/>
      </c>
      <c r="N308" s="100" t="str">
        <f aca="false">IF($L308="whole_organism","all","")</f>
        <v/>
      </c>
      <c r="O308" s="99"/>
      <c r="P308" s="104"/>
      <c r="Q308" s="105"/>
      <c r="R308" s="102"/>
      <c r="V308" s="99"/>
      <c r="X308" s="99"/>
      <c r="Z308" s="100" t="str">
        <f aca="false">IF(Y308="","","total_RNA")</f>
        <v/>
      </c>
      <c r="AA308" s="100" t="str">
        <f aca="false">IF(Z308="","","MGED Ontology")</f>
        <v/>
      </c>
      <c r="AB308" s="104"/>
      <c r="AC308" s="105"/>
      <c r="AD308" s="106"/>
      <c r="AE308" s="107"/>
      <c r="AG308" s="100" t="str">
        <f aca="false">IF(AF308="","","high_throughput_sequencing")</f>
        <v/>
      </c>
      <c r="AH308" s="100" t="str">
        <f aca="false">IF(AF308="","","NON GENOMIC")</f>
        <v/>
      </c>
      <c r="AI308" s="100" t="str">
        <f aca="false">IF(AF308="","","polyA")</f>
        <v/>
      </c>
      <c r="AJ308" s="100" t="str">
        <f aca="false">IF(AF308="","","RANDOM")</f>
        <v/>
      </c>
      <c r="AM308" s="103"/>
      <c r="AN308" s="107" t="str">
        <f aca="false">IF(B308="","",B308)</f>
        <v/>
      </c>
      <c r="AO308" s="100" t="str">
        <f aca="false">IF(C308="","",C308)</f>
        <v/>
      </c>
      <c r="AP308" s="100" t="str">
        <f aca="false">IF(E308="","",E308)</f>
        <v/>
      </c>
      <c r="AQ308" s="100" t="str">
        <f aca="false">IF(F308="","",F308)</f>
        <v/>
      </c>
      <c r="AR308" s="100" t="str">
        <f aca="false">IF(N308="","",N308)</f>
        <v/>
      </c>
      <c r="AS308" s="100" t="str">
        <f aca="false">IF(G308="","",IF(ISNUMBER(SEARCH("rotenone",G308)),"Rotenone",IF(ISNUMBER(SEARCH("standard",G308)),"Standard", G308) ))</f>
        <v/>
      </c>
    </row>
    <row collapsed="false" customFormat="false" customHeight="false" hidden="false" ht="14" outlineLevel="0" r="309">
      <c r="A309" s="99"/>
      <c r="B309" s="99"/>
      <c r="C309" s="99"/>
      <c r="D309" s="99"/>
      <c r="F309" s="101"/>
      <c r="G309" s="102"/>
      <c r="H309" s="99"/>
      <c r="I309" s="100" t="str">
        <f aca="false">IF($H309="none",0,"")</f>
        <v/>
      </c>
      <c r="J309" s="103"/>
      <c r="K309" s="107"/>
      <c r="L309" s="99"/>
      <c r="M309" s="100" t="str">
        <f aca="false">IF(L309="","","MGED Ontology")</f>
        <v/>
      </c>
      <c r="N309" s="100" t="str">
        <f aca="false">IF($L309="whole_organism","all","")</f>
        <v/>
      </c>
      <c r="O309" s="99"/>
      <c r="P309" s="104"/>
      <c r="Q309" s="105"/>
      <c r="R309" s="102"/>
      <c r="V309" s="99"/>
      <c r="X309" s="99"/>
      <c r="Z309" s="100" t="str">
        <f aca="false">IF(Y309="","","total_RNA")</f>
        <v/>
      </c>
      <c r="AA309" s="100" t="str">
        <f aca="false">IF(Z309="","","MGED Ontology")</f>
        <v/>
      </c>
      <c r="AB309" s="104"/>
      <c r="AC309" s="105"/>
      <c r="AD309" s="106"/>
      <c r="AE309" s="107"/>
      <c r="AG309" s="100" t="str">
        <f aca="false">IF(AF309="","","high_throughput_sequencing")</f>
        <v/>
      </c>
      <c r="AH309" s="100" t="str">
        <f aca="false">IF(AF309="","","NON GENOMIC")</f>
        <v/>
      </c>
      <c r="AI309" s="100" t="str">
        <f aca="false">IF(AF309="","","polyA")</f>
        <v/>
      </c>
      <c r="AJ309" s="100" t="str">
        <f aca="false">IF(AF309="","","RANDOM")</f>
        <v/>
      </c>
      <c r="AM309" s="103"/>
      <c r="AN309" s="107" t="str">
        <f aca="false">IF(B309="","",B309)</f>
        <v/>
      </c>
      <c r="AO309" s="100" t="str">
        <f aca="false">IF(C309="","",C309)</f>
        <v/>
      </c>
      <c r="AP309" s="100" t="str">
        <f aca="false">IF(E309="","",E309)</f>
        <v/>
      </c>
      <c r="AQ309" s="100" t="str">
        <f aca="false">IF(F309="","",F309)</f>
        <v/>
      </c>
      <c r="AR309" s="100" t="str">
        <f aca="false">IF(N309="","",N309)</f>
        <v/>
      </c>
      <c r="AS309" s="100" t="str">
        <f aca="false">IF(G309="","",IF(ISNUMBER(SEARCH("rotenone",G309)),"Rotenone",IF(ISNUMBER(SEARCH("standard",G309)),"Standard", G309) ))</f>
        <v/>
      </c>
    </row>
    <row collapsed="false" customFormat="false" customHeight="false" hidden="false" ht="14" outlineLevel="0" r="310">
      <c r="A310" s="99"/>
      <c r="B310" s="99"/>
      <c r="C310" s="99"/>
      <c r="D310" s="99"/>
      <c r="F310" s="101"/>
      <c r="G310" s="102"/>
      <c r="H310" s="99"/>
      <c r="I310" s="100" t="str">
        <f aca="false">IF($H310="none",0,"")</f>
        <v/>
      </c>
      <c r="J310" s="103"/>
      <c r="K310" s="107"/>
      <c r="L310" s="99"/>
      <c r="M310" s="100" t="str">
        <f aca="false">IF(L310="","","MGED Ontology")</f>
        <v/>
      </c>
      <c r="N310" s="100" t="str">
        <f aca="false">IF($L310="whole_organism","all","")</f>
        <v/>
      </c>
      <c r="O310" s="99"/>
      <c r="P310" s="104"/>
      <c r="Q310" s="105"/>
      <c r="R310" s="102"/>
      <c r="V310" s="99"/>
      <c r="X310" s="99"/>
      <c r="Z310" s="100" t="str">
        <f aca="false">IF(Y310="","","total_RNA")</f>
        <v/>
      </c>
      <c r="AA310" s="100" t="str">
        <f aca="false">IF(Z310="","","MGED Ontology")</f>
        <v/>
      </c>
      <c r="AB310" s="104"/>
      <c r="AC310" s="105"/>
      <c r="AD310" s="106"/>
      <c r="AE310" s="107"/>
      <c r="AG310" s="100" t="str">
        <f aca="false">IF(AF310="","","high_throughput_sequencing")</f>
        <v/>
      </c>
      <c r="AH310" s="100" t="str">
        <f aca="false">IF(AF310="","","NON GENOMIC")</f>
        <v/>
      </c>
      <c r="AI310" s="100" t="str">
        <f aca="false">IF(AF310="","","polyA")</f>
        <v/>
      </c>
      <c r="AJ310" s="100" t="str">
        <f aca="false">IF(AF310="","","RANDOM")</f>
        <v/>
      </c>
      <c r="AM310" s="103"/>
      <c r="AN310" s="107" t="str">
        <f aca="false">IF(B310="","",B310)</f>
        <v/>
      </c>
      <c r="AO310" s="100" t="str">
        <f aca="false">IF(C310="","",C310)</f>
        <v/>
      </c>
      <c r="AP310" s="100" t="str">
        <f aca="false">IF(E310="","",E310)</f>
        <v/>
      </c>
      <c r="AQ310" s="100" t="str">
        <f aca="false">IF(F310="","",F310)</f>
        <v/>
      </c>
      <c r="AR310" s="100" t="str">
        <f aca="false">IF(N310="","",N310)</f>
        <v/>
      </c>
      <c r="AS310" s="100" t="str">
        <f aca="false">IF(G310="","",IF(ISNUMBER(SEARCH("rotenone",G310)),"Rotenone",IF(ISNUMBER(SEARCH("standard",G310)),"Standard", G310) ))</f>
        <v/>
      </c>
    </row>
    <row collapsed="false" customFormat="false" customHeight="false" hidden="false" ht="14" outlineLevel="0" r="311">
      <c r="A311" s="99"/>
      <c r="B311" s="99"/>
      <c r="C311" s="99"/>
      <c r="D311" s="99"/>
      <c r="F311" s="101"/>
      <c r="G311" s="102"/>
      <c r="H311" s="99"/>
      <c r="I311" s="100" t="str">
        <f aca="false">IF($H311="none",0,"")</f>
        <v/>
      </c>
      <c r="J311" s="103"/>
      <c r="K311" s="107"/>
      <c r="L311" s="99"/>
      <c r="M311" s="100" t="str">
        <f aca="false">IF(L311="","","MGED Ontology")</f>
        <v/>
      </c>
      <c r="N311" s="100" t="str">
        <f aca="false">IF($L311="whole_organism","all","")</f>
        <v/>
      </c>
      <c r="O311" s="99"/>
      <c r="P311" s="104"/>
      <c r="Q311" s="105"/>
      <c r="R311" s="102"/>
      <c r="V311" s="99"/>
      <c r="X311" s="99"/>
      <c r="Z311" s="100" t="str">
        <f aca="false">IF(Y311="","","total_RNA")</f>
        <v/>
      </c>
      <c r="AA311" s="100" t="str">
        <f aca="false">IF(Z311="","","MGED Ontology")</f>
        <v/>
      </c>
      <c r="AB311" s="104"/>
      <c r="AC311" s="105"/>
      <c r="AD311" s="106"/>
      <c r="AE311" s="107"/>
      <c r="AG311" s="100" t="str">
        <f aca="false">IF(AF311="","","high_throughput_sequencing")</f>
        <v/>
      </c>
      <c r="AH311" s="100" t="str">
        <f aca="false">IF(AF311="","","NON GENOMIC")</f>
        <v/>
      </c>
      <c r="AI311" s="100" t="str">
        <f aca="false">IF(AF311="","","polyA")</f>
        <v/>
      </c>
      <c r="AJ311" s="100" t="str">
        <f aca="false">IF(AF311="","","RANDOM")</f>
        <v/>
      </c>
      <c r="AM311" s="103"/>
      <c r="AN311" s="107" t="str">
        <f aca="false">IF(B311="","",B311)</f>
        <v/>
      </c>
      <c r="AO311" s="100" t="str">
        <f aca="false">IF(C311="","",C311)</f>
        <v/>
      </c>
      <c r="AP311" s="100" t="str">
        <f aca="false">IF(E311="","",E311)</f>
        <v/>
      </c>
      <c r="AQ311" s="100" t="str">
        <f aca="false">IF(F311="","",F311)</f>
        <v/>
      </c>
      <c r="AR311" s="100" t="str">
        <f aca="false">IF(N311="","",N311)</f>
        <v/>
      </c>
      <c r="AS311" s="100" t="str">
        <f aca="false">IF(G311="","",IF(ISNUMBER(SEARCH("rotenone",G311)),"Rotenone",IF(ISNUMBER(SEARCH("standard",G311)),"Standard", G311) ))</f>
        <v/>
      </c>
    </row>
    <row collapsed="false" customFormat="false" customHeight="false" hidden="false" ht="14" outlineLevel="0" r="312">
      <c r="A312" s="99"/>
      <c r="B312" s="99"/>
      <c r="C312" s="99"/>
      <c r="D312" s="99"/>
      <c r="F312" s="101"/>
      <c r="G312" s="102"/>
      <c r="H312" s="99"/>
      <c r="I312" s="100" t="str">
        <f aca="false">IF($H312="none",0,"")</f>
        <v/>
      </c>
      <c r="J312" s="103"/>
      <c r="K312" s="107"/>
      <c r="L312" s="99"/>
      <c r="M312" s="100" t="str">
        <f aca="false">IF(L312="","","MGED Ontology")</f>
        <v/>
      </c>
      <c r="N312" s="100" t="str">
        <f aca="false">IF($L312="whole_organism","all","")</f>
        <v/>
      </c>
      <c r="O312" s="99"/>
      <c r="P312" s="104"/>
      <c r="Q312" s="105"/>
      <c r="R312" s="102"/>
      <c r="V312" s="99"/>
      <c r="X312" s="99"/>
      <c r="Z312" s="100" t="str">
        <f aca="false">IF(Y312="","","total_RNA")</f>
        <v/>
      </c>
      <c r="AA312" s="100" t="str">
        <f aca="false">IF(Z312="","","MGED Ontology")</f>
        <v/>
      </c>
      <c r="AB312" s="104"/>
      <c r="AC312" s="105"/>
      <c r="AD312" s="106"/>
      <c r="AE312" s="107"/>
      <c r="AG312" s="100" t="str">
        <f aca="false">IF(AF312="","","high_throughput_sequencing")</f>
        <v/>
      </c>
      <c r="AH312" s="100" t="str">
        <f aca="false">IF(AF312="","","NON GENOMIC")</f>
        <v/>
      </c>
      <c r="AI312" s="100" t="str">
        <f aca="false">IF(AF312="","","polyA")</f>
        <v/>
      </c>
      <c r="AJ312" s="100" t="str">
        <f aca="false">IF(AF312="","","RANDOM")</f>
        <v/>
      </c>
      <c r="AM312" s="103"/>
      <c r="AN312" s="107" t="str">
        <f aca="false">IF(B312="","",B312)</f>
        <v/>
      </c>
      <c r="AO312" s="100" t="str">
        <f aca="false">IF(C312="","",C312)</f>
        <v/>
      </c>
      <c r="AP312" s="100" t="str">
        <f aca="false">IF(E312="","",E312)</f>
        <v/>
      </c>
      <c r="AQ312" s="100" t="str">
        <f aca="false">IF(F312="","",F312)</f>
        <v/>
      </c>
      <c r="AR312" s="100" t="str">
        <f aca="false">IF(N312="","",N312)</f>
        <v/>
      </c>
      <c r="AS312" s="100" t="str">
        <f aca="false">IF(G312="","",IF(ISNUMBER(SEARCH("rotenone",G312)),"Rotenone",IF(ISNUMBER(SEARCH("standard",G312)),"Standard", G312) ))</f>
        <v/>
      </c>
    </row>
    <row collapsed="false" customFormat="false" customHeight="false" hidden="false" ht="14" outlineLevel="0" r="313">
      <c r="A313" s="99"/>
      <c r="B313" s="99"/>
      <c r="C313" s="99"/>
      <c r="D313" s="99"/>
      <c r="F313" s="101"/>
      <c r="G313" s="102"/>
      <c r="H313" s="99"/>
      <c r="I313" s="100" t="str">
        <f aca="false">IF($H313="none",0,"")</f>
        <v/>
      </c>
      <c r="J313" s="103"/>
      <c r="K313" s="107"/>
      <c r="L313" s="99"/>
      <c r="M313" s="100" t="str">
        <f aca="false">IF(L313="","","MGED Ontology")</f>
        <v/>
      </c>
      <c r="N313" s="100" t="str">
        <f aca="false">IF($L313="whole_organism","all","")</f>
        <v/>
      </c>
      <c r="O313" s="99"/>
      <c r="P313" s="104"/>
      <c r="Q313" s="105"/>
      <c r="R313" s="102"/>
      <c r="V313" s="99"/>
      <c r="X313" s="99"/>
      <c r="Z313" s="100" t="str">
        <f aca="false">IF(Y313="","","total_RNA")</f>
        <v/>
      </c>
      <c r="AA313" s="100" t="str">
        <f aca="false">IF(Z313="","","MGED Ontology")</f>
        <v/>
      </c>
      <c r="AB313" s="104"/>
      <c r="AC313" s="105"/>
      <c r="AD313" s="106"/>
      <c r="AE313" s="107"/>
      <c r="AG313" s="100" t="str">
        <f aca="false">IF(AF313="","","high_throughput_sequencing")</f>
        <v/>
      </c>
      <c r="AH313" s="100" t="str">
        <f aca="false">IF(AF313="","","NON GENOMIC")</f>
        <v/>
      </c>
      <c r="AI313" s="100" t="str">
        <f aca="false">IF(AF313="","","polyA")</f>
        <v/>
      </c>
      <c r="AJ313" s="100" t="str">
        <f aca="false">IF(AF313="","","RANDOM")</f>
        <v/>
      </c>
      <c r="AM313" s="103"/>
      <c r="AN313" s="107" t="str">
        <f aca="false">IF(B313="","",B313)</f>
        <v/>
      </c>
      <c r="AO313" s="100" t="str">
        <f aca="false">IF(C313="","",C313)</f>
        <v/>
      </c>
      <c r="AP313" s="100" t="str">
        <f aca="false">IF(E313="","",E313)</f>
        <v/>
      </c>
      <c r="AQ313" s="100" t="str">
        <f aca="false">IF(F313="","",F313)</f>
        <v/>
      </c>
      <c r="AR313" s="100" t="str">
        <f aca="false">IF(N313="","",N313)</f>
        <v/>
      </c>
      <c r="AS313" s="100" t="str">
        <f aca="false">IF(G313="","",IF(ISNUMBER(SEARCH("rotenone",G313)),"Rotenone",IF(ISNUMBER(SEARCH("standard",G313)),"Standard", G313) ))</f>
        <v/>
      </c>
    </row>
    <row collapsed="false" customFormat="false" customHeight="false" hidden="false" ht="14" outlineLevel="0" r="314">
      <c r="A314" s="99"/>
      <c r="B314" s="99"/>
      <c r="C314" s="99"/>
      <c r="D314" s="99"/>
      <c r="F314" s="101"/>
      <c r="G314" s="102"/>
      <c r="H314" s="99"/>
      <c r="I314" s="100" t="str">
        <f aca="false">IF($H314="none",0,"")</f>
        <v/>
      </c>
      <c r="J314" s="103"/>
      <c r="K314" s="107"/>
      <c r="L314" s="99"/>
      <c r="M314" s="100" t="str">
        <f aca="false">IF(L314="","","MGED Ontology")</f>
        <v/>
      </c>
      <c r="N314" s="100" t="str">
        <f aca="false">IF($L314="whole_organism","all","")</f>
        <v/>
      </c>
      <c r="O314" s="99"/>
      <c r="P314" s="104"/>
      <c r="Q314" s="105"/>
      <c r="R314" s="102"/>
      <c r="V314" s="99"/>
      <c r="X314" s="99"/>
      <c r="Z314" s="100" t="str">
        <f aca="false">IF(Y314="","","total_RNA")</f>
        <v/>
      </c>
      <c r="AA314" s="100" t="str">
        <f aca="false">IF(Z314="","","MGED Ontology")</f>
        <v/>
      </c>
      <c r="AB314" s="104"/>
      <c r="AC314" s="105"/>
      <c r="AD314" s="106"/>
      <c r="AE314" s="107"/>
      <c r="AG314" s="100" t="str">
        <f aca="false">IF(AF314="","","high_throughput_sequencing")</f>
        <v/>
      </c>
      <c r="AH314" s="100" t="str">
        <f aca="false">IF(AF314="","","NON GENOMIC")</f>
        <v/>
      </c>
      <c r="AI314" s="100" t="str">
        <f aca="false">IF(AF314="","","polyA")</f>
        <v/>
      </c>
      <c r="AJ314" s="100" t="str">
        <f aca="false">IF(AF314="","","RANDOM")</f>
        <v/>
      </c>
      <c r="AM314" s="103"/>
      <c r="AN314" s="107" t="str">
        <f aca="false">IF(B314="","",B314)</f>
        <v/>
      </c>
      <c r="AO314" s="100" t="str">
        <f aca="false">IF(C314="","",C314)</f>
        <v/>
      </c>
      <c r="AP314" s="100" t="str">
        <f aca="false">IF(E314="","",E314)</f>
        <v/>
      </c>
      <c r="AQ314" s="100" t="str">
        <f aca="false">IF(F314="","",F314)</f>
        <v/>
      </c>
      <c r="AR314" s="100" t="str">
        <f aca="false">IF(N314="","",N314)</f>
        <v/>
      </c>
      <c r="AS314" s="100" t="str">
        <f aca="false">IF(G314="","",IF(ISNUMBER(SEARCH("rotenone",G314)),"Rotenone",IF(ISNUMBER(SEARCH("standard",G314)),"Standard", G314) ))</f>
        <v/>
      </c>
    </row>
    <row collapsed="false" customFormat="false" customHeight="false" hidden="false" ht="14" outlineLevel="0" r="315">
      <c r="A315" s="99"/>
      <c r="B315" s="99"/>
      <c r="C315" s="99"/>
      <c r="D315" s="99"/>
      <c r="F315" s="101"/>
      <c r="G315" s="102"/>
      <c r="H315" s="99"/>
      <c r="I315" s="100" t="str">
        <f aca="false">IF($H315="none",0,"")</f>
        <v/>
      </c>
      <c r="J315" s="103"/>
      <c r="K315" s="107"/>
      <c r="L315" s="99"/>
      <c r="M315" s="100" t="str">
        <f aca="false">IF(L315="","","MGED Ontology")</f>
        <v/>
      </c>
      <c r="N315" s="100" t="str">
        <f aca="false">IF($L315="whole_organism","all","")</f>
        <v/>
      </c>
      <c r="O315" s="99"/>
      <c r="P315" s="104"/>
      <c r="Q315" s="105"/>
      <c r="R315" s="102"/>
      <c r="V315" s="99"/>
      <c r="X315" s="99"/>
      <c r="Z315" s="100" t="str">
        <f aca="false">IF(Y315="","","total_RNA")</f>
        <v/>
      </c>
      <c r="AA315" s="100" t="str">
        <f aca="false">IF(Z315="","","MGED Ontology")</f>
        <v/>
      </c>
      <c r="AB315" s="104"/>
      <c r="AC315" s="105"/>
      <c r="AD315" s="106"/>
      <c r="AE315" s="107"/>
      <c r="AG315" s="100" t="str">
        <f aca="false">IF(AF315="","","high_throughput_sequencing")</f>
        <v/>
      </c>
      <c r="AH315" s="100" t="str">
        <f aca="false">IF(AF315="","","NON GENOMIC")</f>
        <v/>
      </c>
      <c r="AI315" s="100" t="str">
        <f aca="false">IF(AF315="","","polyA")</f>
        <v/>
      </c>
      <c r="AJ315" s="100" t="str">
        <f aca="false">IF(AF315="","","RANDOM")</f>
        <v/>
      </c>
      <c r="AM315" s="103"/>
      <c r="AN315" s="107" t="str">
        <f aca="false">IF(B315="","",B315)</f>
        <v/>
      </c>
      <c r="AO315" s="100" t="str">
        <f aca="false">IF(C315="","",C315)</f>
        <v/>
      </c>
      <c r="AP315" s="100" t="str">
        <f aca="false">IF(E315="","",E315)</f>
        <v/>
      </c>
      <c r="AQ315" s="100" t="str">
        <f aca="false">IF(F315="","",F315)</f>
        <v/>
      </c>
      <c r="AR315" s="100" t="str">
        <f aca="false">IF(N315="","",N315)</f>
        <v/>
      </c>
      <c r="AS315" s="100" t="str">
        <f aca="false">IF(G315="","",IF(ISNUMBER(SEARCH("rotenone",G315)),"Rotenone",IF(ISNUMBER(SEARCH("standard",G315)),"Standard", G315) ))</f>
        <v/>
      </c>
    </row>
    <row collapsed="false" customFormat="false" customHeight="false" hidden="false" ht="14" outlineLevel="0" r="316">
      <c r="A316" s="99"/>
      <c r="B316" s="99"/>
      <c r="C316" s="99"/>
      <c r="D316" s="99"/>
      <c r="F316" s="101"/>
      <c r="G316" s="102"/>
      <c r="H316" s="99"/>
      <c r="I316" s="100" t="str">
        <f aca="false">IF($H316="none",0,"")</f>
        <v/>
      </c>
      <c r="J316" s="103"/>
      <c r="K316" s="107"/>
      <c r="L316" s="99"/>
      <c r="M316" s="100" t="str">
        <f aca="false">IF(L316="","","MGED Ontology")</f>
        <v/>
      </c>
      <c r="N316" s="100" t="str">
        <f aca="false">IF($L316="whole_organism","all","")</f>
        <v/>
      </c>
      <c r="O316" s="99"/>
      <c r="P316" s="104"/>
      <c r="Q316" s="105"/>
      <c r="R316" s="102"/>
      <c r="V316" s="99"/>
      <c r="X316" s="99"/>
      <c r="Z316" s="100" t="str">
        <f aca="false">IF(Y316="","","total_RNA")</f>
        <v/>
      </c>
      <c r="AA316" s="100" t="str">
        <f aca="false">IF(Z316="","","MGED Ontology")</f>
        <v/>
      </c>
      <c r="AB316" s="104"/>
      <c r="AC316" s="105"/>
      <c r="AD316" s="106"/>
      <c r="AE316" s="107"/>
      <c r="AG316" s="100" t="str">
        <f aca="false">IF(AF316="","","high_throughput_sequencing")</f>
        <v/>
      </c>
      <c r="AH316" s="100" t="str">
        <f aca="false">IF(AF316="","","NON GENOMIC")</f>
        <v/>
      </c>
      <c r="AI316" s="100" t="str">
        <f aca="false">IF(AF316="","","polyA")</f>
        <v/>
      </c>
      <c r="AJ316" s="100" t="str">
        <f aca="false">IF(AF316="","","RANDOM")</f>
        <v/>
      </c>
      <c r="AM316" s="103"/>
      <c r="AN316" s="107" t="str">
        <f aca="false">IF(B316="","",B316)</f>
        <v/>
      </c>
      <c r="AO316" s="100" t="str">
        <f aca="false">IF(C316="","",C316)</f>
        <v/>
      </c>
      <c r="AP316" s="100" t="str">
        <f aca="false">IF(E316="","",E316)</f>
        <v/>
      </c>
      <c r="AQ316" s="100" t="str">
        <f aca="false">IF(F316="","",F316)</f>
        <v/>
      </c>
      <c r="AR316" s="100" t="str">
        <f aca="false">IF(N316="","",N316)</f>
        <v/>
      </c>
      <c r="AS316" s="100" t="str">
        <f aca="false">IF(G316="","",IF(ISNUMBER(SEARCH("rotenone",G316)),"Rotenone",IF(ISNUMBER(SEARCH("standard",G316)),"Standard", G316) ))</f>
        <v/>
      </c>
    </row>
    <row collapsed="false" customFormat="false" customHeight="false" hidden="false" ht="14" outlineLevel="0" r="317">
      <c r="A317" s="99"/>
      <c r="B317" s="99"/>
      <c r="C317" s="99"/>
      <c r="D317" s="99"/>
      <c r="F317" s="101"/>
      <c r="G317" s="102"/>
      <c r="H317" s="99"/>
      <c r="I317" s="100" t="str">
        <f aca="false">IF($H317="none",0,"")</f>
        <v/>
      </c>
      <c r="J317" s="103"/>
      <c r="K317" s="107"/>
      <c r="L317" s="99"/>
      <c r="M317" s="100" t="str">
        <f aca="false">IF(L317="","","MGED Ontology")</f>
        <v/>
      </c>
      <c r="N317" s="100" t="str">
        <f aca="false">IF($L317="whole_organism","all","")</f>
        <v/>
      </c>
      <c r="O317" s="99"/>
      <c r="P317" s="104"/>
      <c r="Q317" s="105"/>
      <c r="R317" s="102"/>
      <c r="V317" s="99"/>
      <c r="X317" s="99"/>
      <c r="Z317" s="100" t="str">
        <f aca="false">IF(Y317="","","total_RNA")</f>
        <v/>
      </c>
      <c r="AA317" s="100" t="str">
        <f aca="false">IF(Z317="","","MGED Ontology")</f>
        <v/>
      </c>
      <c r="AB317" s="104"/>
      <c r="AC317" s="105"/>
      <c r="AD317" s="106"/>
      <c r="AE317" s="107"/>
      <c r="AG317" s="100" t="str">
        <f aca="false">IF(AF317="","","high_throughput_sequencing")</f>
        <v/>
      </c>
      <c r="AH317" s="100" t="str">
        <f aca="false">IF(AF317="","","NON GENOMIC")</f>
        <v/>
      </c>
      <c r="AI317" s="100" t="str">
        <f aca="false">IF(AF317="","","polyA")</f>
        <v/>
      </c>
      <c r="AJ317" s="100" t="str">
        <f aca="false">IF(AF317="","","RANDOM")</f>
        <v/>
      </c>
      <c r="AM317" s="103"/>
      <c r="AN317" s="107" t="str">
        <f aca="false">IF(B317="","",B317)</f>
        <v/>
      </c>
      <c r="AO317" s="100" t="str">
        <f aca="false">IF(C317="","",C317)</f>
        <v/>
      </c>
      <c r="AP317" s="100" t="str">
        <f aca="false">IF(E317="","",E317)</f>
        <v/>
      </c>
      <c r="AQ317" s="100" t="str">
        <f aca="false">IF(F317="","",F317)</f>
        <v/>
      </c>
      <c r="AR317" s="100" t="str">
        <f aca="false">IF(N317="","",N317)</f>
        <v/>
      </c>
      <c r="AS317" s="100" t="str">
        <f aca="false">IF(G317="","",IF(ISNUMBER(SEARCH("rotenone",G317)),"Rotenone",IF(ISNUMBER(SEARCH("standard",G317)),"Standard", G317) ))</f>
        <v/>
      </c>
    </row>
    <row collapsed="false" customFormat="false" customHeight="false" hidden="false" ht="14" outlineLevel="0" r="318">
      <c r="A318" s="99"/>
      <c r="B318" s="99"/>
      <c r="C318" s="99"/>
      <c r="D318" s="99"/>
      <c r="F318" s="101"/>
      <c r="G318" s="102"/>
      <c r="H318" s="99"/>
      <c r="I318" s="100" t="str">
        <f aca="false">IF($H318="none",0,"")</f>
        <v/>
      </c>
      <c r="J318" s="103"/>
      <c r="K318" s="107"/>
      <c r="L318" s="99"/>
      <c r="M318" s="100" t="str">
        <f aca="false">IF(L318="","","MGED Ontology")</f>
        <v/>
      </c>
      <c r="N318" s="100" t="str">
        <f aca="false">IF($L318="whole_organism","all","")</f>
        <v/>
      </c>
      <c r="O318" s="99"/>
      <c r="P318" s="104"/>
      <c r="Q318" s="105"/>
      <c r="R318" s="102"/>
      <c r="V318" s="99"/>
      <c r="X318" s="99"/>
      <c r="Z318" s="100" t="str">
        <f aca="false">IF(Y318="","","total_RNA")</f>
        <v/>
      </c>
      <c r="AA318" s="100" t="str">
        <f aca="false">IF(Z318="","","MGED Ontology")</f>
        <v/>
      </c>
      <c r="AB318" s="104"/>
      <c r="AC318" s="105"/>
      <c r="AD318" s="106"/>
      <c r="AE318" s="107"/>
      <c r="AG318" s="100" t="str">
        <f aca="false">IF(AF318="","","high_throughput_sequencing")</f>
        <v/>
      </c>
      <c r="AH318" s="100" t="str">
        <f aca="false">IF(AF318="","","NON GENOMIC")</f>
        <v/>
      </c>
      <c r="AI318" s="100" t="str">
        <f aca="false">IF(AF318="","","polyA")</f>
        <v/>
      </c>
      <c r="AJ318" s="100" t="str">
        <f aca="false">IF(AF318="","","RANDOM")</f>
        <v/>
      </c>
      <c r="AM318" s="103"/>
      <c r="AN318" s="107" t="str">
        <f aca="false">IF(B318="","",B318)</f>
        <v/>
      </c>
      <c r="AO318" s="100" t="str">
        <f aca="false">IF(C318="","",C318)</f>
        <v/>
      </c>
      <c r="AP318" s="100" t="str">
        <f aca="false">IF(E318="","",E318)</f>
        <v/>
      </c>
      <c r="AQ318" s="100" t="str">
        <f aca="false">IF(F318="","",F318)</f>
        <v/>
      </c>
      <c r="AR318" s="100" t="str">
        <f aca="false">IF(N318="","",N318)</f>
        <v/>
      </c>
      <c r="AS318" s="100" t="str">
        <f aca="false">IF(G318="","",IF(ISNUMBER(SEARCH("rotenone",G318)),"Rotenone",IF(ISNUMBER(SEARCH("standard",G318)),"Standard", G318) ))</f>
        <v/>
      </c>
    </row>
    <row collapsed="false" customFormat="false" customHeight="false" hidden="false" ht="14" outlineLevel="0" r="319">
      <c r="A319" s="99"/>
      <c r="B319" s="99"/>
      <c r="C319" s="99"/>
      <c r="D319" s="99"/>
      <c r="F319" s="101"/>
      <c r="G319" s="102"/>
      <c r="H319" s="99"/>
      <c r="I319" s="100" t="str">
        <f aca="false">IF($H319="none",0,"")</f>
        <v/>
      </c>
      <c r="J319" s="103"/>
      <c r="K319" s="107"/>
      <c r="L319" s="99"/>
      <c r="M319" s="100" t="str">
        <f aca="false">IF(L319="","","MGED Ontology")</f>
        <v/>
      </c>
      <c r="N319" s="100" t="str">
        <f aca="false">IF($L319="whole_organism","all","")</f>
        <v/>
      </c>
      <c r="O319" s="99"/>
      <c r="P319" s="104"/>
      <c r="Q319" s="105"/>
      <c r="R319" s="102"/>
      <c r="V319" s="99"/>
      <c r="X319" s="99"/>
      <c r="Z319" s="100" t="str">
        <f aca="false">IF(Y319="","","total_RNA")</f>
        <v/>
      </c>
      <c r="AA319" s="100" t="str">
        <f aca="false">IF(Z319="","","MGED Ontology")</f>
        <v/>
      </c>
      <c r="AB319" s="104"/>
      <c r="AC319" s="105"/>
      <c r="AD319" s="106"/>
      <c r="AE319" s="107"/>
      <c r="AG319" s="100" t="str">
        <f aca="false">IF(AF319="","","high_throughput_sequencing")</f>
        <v/>
      </c>
      <c r="AH319" s="100" t="str">
        <f aca="false">IF(AF319="","","NON GENOMIC")</f>
        <v/>
      </c>
      <c r="AI319" s="100" t="str">
        <f aca="false">IF(AF319="","","polyA")</f>
        <v/>
      </c>
      <c r="AJ319" s="100" t="str">
        <f aca="false">IF(AF319="","","RANDOM")</f>
        <v/>
      </c>
      <c r="AM319" s="103"/>
      <c r="AN319" s="107" t="str">
        <f aca="false">IF(B319="","",B319)</f>
        <v/>
      </c>
      <c r="AO319" s="100" t="str">
        <f aca="false">IF(C319="","",C319)</f>
        <v/>
      </c>
      <c r="AP319" s="100" t="str">
        <f aca="false">IF(E319="","",E319)</f>
        <v/>
      </c>
      <c r="AQ319" s="100" t="str">
        <f aca="false">IF(F319="","",F319)</f>
        <v/>
      </c>
      <c r="AR319" s="100" t="str">
        <f aca="false">IF(N319="","",N319)</f>
        <v/>
      </c>
      <c r="AS319" s="100" t="str">
        <f aca="false">IF(G319="","",IF(ISNUMBER(SEARCH("rotenone",G319)),"Rotenone",IF(ISNUMBER(SEARCH("standard",G319)),"Standard", G319) ))</f>
        <v/>
      </c>
    </row>
    <row collapsed="false" customFormat="false" customHeight="false" hidden="false" ht="14" outlineLevel="0" r="320">
      <c r="A320" s="99"/>
      <c r="B320" s="99"/>
      <c r="C320" s="99"/>
      <c r="D320" s="99"/>
      <c r="F320" s="101"/>
      <c r="G320" s="102"/>
      <c r="H320" s="99"/>
      <c r="I320" s="100" t="str">
        <f aca="false">IF($H320="none",0,"")</f>
        <v/>
      </c>
      <c r="J320" s="103"/>
      <c r="K320" s="107"/>
      <c r="L320" s="99"/>
      <c r="M320" s="100" t="str">
        <f aca="false">IF(L320="","","MGED Ontology")</f>
        <v/>
      </c>
      <c r="N320" s="100" t="str">
        <f aca="false">IF($L320="whole_organism","all","")</f>
        <v/>
      </c>
      <c r="O320" s="99"/>
      <c r="P320" s="104"/>
      <c r="Q320" s="105"/>
      <c r="R320" s="102"/>
      <c r="V320" s="99"/>
      <c r="X320" s="99"/>
      <c r="Z320" s="100" t="str">
        <f aca="false">IF(Y320="","","total_RNA")</f>
        <v/>
      </c>
      <c r="AA320" s="100" t="str">
        <f aca="false">IF(Z320="","","MGED Ontology")</f>
        <v/>
      </c>
      <c r="AB320" s="104"/>
      <c r="AC320" s="105"/>
      <c r="AD320" s="106"/>
      <c r="AE320" s="107"/>
      <c r="AG320" s="100" t="str">
        <f aca="false">IF(AF320="","","high_throughput_sequencing")</f>
        <v/>
      </c>
      <c r="AH320" s="100" t="str">
        <f aca="false">IF(AF320="","","NON GENOMIC")</f>
        <v/>
      </c>
      <c r="AI320" s="100" t="str">
        <f aca="false">IF(AF320="","","polyA")</f>
        <v/>
      </c>
      <c r="AJ320" s="100" t="str">
        <f aca="false">IF(AF320="","","RANDOM")</f>
        <v/>
      </c>
      <c r="AM320" s="103"/>
      <c r="AN320" s="107" t="str">
        <f aca="false">IF(B320="","",B320)</f>
        <v/>
      </c>
      <c r="AO320" s="100" t="str">
        <f aca="false">IF(C320="","",C320)</f>
        <v/>
      </c>
      <c r="AP320" s="100" t="str">
        <f aca="false">IF(E320="","",E320)</f>
        <v/>
      </c>
      <c r="AQ320" s="100" t="str">
        <f aca="false">IF(F320="","",F320)</f>
        <v/>
      </c>
      <c r="AR320" s="100" t="str">
        <f aca="false">IF(N320="","",N320)</f>
        <v/>
      </c>
      <c r="AS320" s="100" t="str">
        <f aca="false">IF(G320="","",IF(ISNUMBER(SEARCH("rotenone",G320)),"Rotenone",IF(ISNUMBER(SEARCH("standard",G320)),"Standard", G320) ))</f>
        <v/>
      </c>
    </row>
    <row collapsed="false" customFormat="false" customHeight="false" hidden="false" ht="14" outlineLevel="0" r="321">
      <c r="A321" s="99"/>
      <c r="B321" s="99"/>
      <c r="C321" s="99"/>
      <c r="D321" s="99"/>
      <c r="F321" s="101"/>
      <c r="G321" s="102"/>
      <c r="H321" s="99"/>
      <c r="I321" s="100" t="str">
        <f aca="false">IF($H321="none",0,"")</f>
        <v/>
      </c>
      <c r="J321" s="103"/>
      <c r="K321" s="107"/>
      <c r="L321" s="99"/>
      <c r="M321" s="100" t="str">
        <f aca="false">IF(L321="","","MGED Ontology")</f>
        <v/>
      </c>
      <c r="N321" s="100" t="str">
        <f aca="false">IF($L321="whole_organism","all","")</f>
        <v/>
      </c>
      <c r="O321" s="99"/>
      <c r="P321" s="104"/>
      <c r="Q321" s="105"/>
      <c r="R321" s="102"/>
      <c r="V321" s="99"/>
      <c r="X321" s="99"/>
      <c r="Z321" s="100" t="str">
        <f aca="false">IF(Y321="","","total_RNA")</f>
        <v/>
      </c>
      <c r="AA321" s="100" t="str">
        <f aca="false">IF(Z321="","","MGED Ontology")</f>
        <v/>
      </c>
      <c r="AB321" s="104"/>
      <c r="AC321" s="105"/>
      <c r="AD321" s="106"/>
      <c r="AE321" s="107"/>
      <c r="AG321" s="100" t="str">
        <f aca="false">IF(AF321="","","high_throughput_sequencing")</f>
        <v/>
      </c>
      <c r="AH321" s="100" t="str">
        <f aca="false">IF(AF321="","","NON GENOMIC")</f>
        <v/>
      </c>
      <c r="AI321" s="100" t="str">
        <f aca="false">IF(AF321="","","polyA")</f>
        <v/>
      </c>
      <c r="AJ321" s="100" t="str">
        <f aca="false">IF(AF321="","","RANDOM")</f>
        <v/>
      </c>
      <c r="AM321" s="103"/>
      <c r="AN321" s="107" t="str">
        <f aca="false">IF(B321="","",B321)</f>
        <v/>
      </c>
      <c r="AO321" s="100" t="str">
        <f aca="false">IF(C321="","",C321)</f>
        <v/>
      </c>
      <c r="AP321" s="100" t="str">
        <f aca="false">IF(E321="","",E321)</f>
        <v/>
      </c>
      <c r="AQ321" s="100" t="str">
        <f aca="false">IF(F321="","",F321)</f>
        <v/>
      </c>
      <c r="AR321" s="100" t="str">
        <f aca="false">IF(N321="","",N321)</f>
        <v/>
      </c>
      <c r="AS321" s="100" t="str">
        <f aca="false">IF(G321="","",IF(ISNUMBER(SEARCH("rotenone",G321)),"Rotenone",IF(ISNUMBER(SEARCH("standard",G321)),"Standard", G321) ))</f>
        <v/>
      </c>
    </row>
    <row collapsed="false" customFormat="false" customHeight="false" hidden="false" ht="14" outlineLevel="0" r="322">
      <c r="A322" s="99"/>
      <c r="B322" s="99"/>
      <c r="C322" s="99"/>
      <c r="D322" s="99"/>
      <c r="F322" s="101"/>
      <c r="G322" s="102"/>
      <c r="H322" s="99"/>
      <c r="I322" s="100" t="str">
        <f aca="false">IF($H322="none",0,"")</f>
        <v/>
      </c>
      <c r="J322" s="103"/>
      <c r="K322" s="107"/>
      <c r="L322" s="99"/>
      <c r="M322" s="100" t="str">
        <f aca="false">IF(L322="","","MGED Ontology")</f>
        <v/>
      </c>
      <c r="N322" s="100" t="str">
        <f aca="false">IF($L322="whole_organism","all","")</f>
        <v/>
      </c>
      <c r="O322" s="99"/>
      <c r="P322" s="104"/>
      <c r="Q322" s="105"/>
      <c r="R322" s="102"/>
      <c r="V322" s="99"/>
      <c r="X322" s="99"/>
      <c r="Z322" s="100" t="str">
        <f aca="false">IF(Y322="","","total_RNA")</f>
        <v/>
      </c>
      <c r="AA322" s="100" t="str">
        <f aca="false">IF(Z322="","","MGED Ontology")</f>
        <v/>
      </c>
      <c r="AB322" s="104"/>
      <c r="AC322" s="105"/>
      <c r="AD322" s="106"/>
      <c r="AE322" s="107"/>
      <c r="AG322" s="100" t="str">
        <f aca="false">IF(AF322="","","high_throughput_sequencing")</f>
        <v/>
      </c>
      <c r="AH322" s="100" t="str">
        <f aca="false">IF(AF322="","","NON GENOMIC")</f>
        <v/>
      </c>
      <c r="AI322" s="100" t="str">
        <f aca="false">IF(AF322="","","polyA")</f>
        <v/>
      </c>
      <c r="AJ322" s="100" t="str">
        <f aca="false">IF(AF322="","","RANDOM")</f>
        <v/>
      </c>
      <c r="AM322" s="103"/>
      <c r="AN322" s="107" t="str">
        <f aca="false">IF(B322="","",B322)</f>
        <v/>
      </c>
      <c r="AO322" s="100" t="str">
        <f aca="false">IF(C322="","",C322)</f>
        <v/>
      </c>
      <c r="AP322" s="100" t="str">
        <f aca="false">IF(E322="","",E322)</f>
        <v/>
      </c>
      <c r="AQ322" s="100" t="str">
        <f aca="false">IF(F322="","",F322)</f>
        <v/>
      </c>
      <c r="AR322" s="100" t="str">
        <f aca="false">IF(N322="","",N322)</f>
        <v/>
      </c>
      <c r="AS322" s="100" t="str">
        <f aca="false">IF(G322="","",IF(ISNUMBER(SEARCH("rotenone",G322)),"Rotenone",IF(ISNUMBER(SEARCH("standard",G322)),"Standard", G322) ))</f>
        <v/>
      </c>
    </row>
    <row collapsed="false" customFormat="false" customHeight="false" hidden="false" ht="14" outlineLevel="0" r="323">
      <c r="A323" s="99"/>
      <c r="B323" s="99"/>
      <c r="C323" s="99"/>
      <c r="D323" s="99"/>
      <c r="F323" s="101"/>
      <c r="G323" s="102"/>
      <c r="H323" s="99"/>
      <c r="I323" s="100" t="str">
        <f aca="false">IF($H323="none",0,"")</f>
        <v/>
      </c>
      <c r="J323" s="103"/>
      <c r="K323" s="107"/>
      <c r="L323" s="99"/>
      <c r="M323" s="100" t="str">
        <f aca="false">IF(L323="","","MGED Ontology")</f>
        <v/>
      </c>
      <c r="N323" s="100" t="str">
        <f aca="false">IF($L323="whole_organism","all","")</f>
        <v/>
      </c>
      <c r="O323" s="99"/>
      <c r="P323" s="104"/>
      <c r="Q323" s="105"/>
      <c r="R323" s="102"/>
      <c r="V323" s="99"/>
      <c r="X323" s="99"/>
      <c r="Z323" s="100" t="str">
        <f aca="false">IF(Y323="","","total_RNA")</f>
        <v/>
      </c>
      <c r="AA323" s="100" t="str">
        <f aca="false">IF(Z323="","","MGED Ontology")</f>
        <v/>
      </c>
      <c r="AB323" s="104"/>
      <c r="AC323" s="105"/>
      <c r="AD323" s="106"/>
      <c r="AE323" s="107"/>
      <c r="AG323" s="100" t="str">
        <f aca="false">IF(AF323="","","high_throughput_sequencing")</f>
        <v/>
      </c>
      <c r="AH323" s="100" t="str">
        <f aca="false">IF(AF323="","","NON GENOMIC")</f>
        <v/>
      </c>
      <c r="AI323" s="100" t="str">
        <f aca="false">IF(AF323="","","polyA")</f>
        <v/>
      </c>
      <c r="AJ323" s="100" t="str">
        <f aca="false">IF(AF323="","","RANDOM")</f>
        <v/>
      </c>
      <c r="AM323" s="103"/>
      <c r="AN323" s="107" t="str">
        <f aca="false">IF(B323="","",B323)</f>
        <v/>
      </c>
      <c r="AO323" s="100" t="str">
        <f aca="false">IF(C323="","",C323)</f>
        <v/>
      </c>
      <c r="AP323" s="100" t="str">
        <f aca="false">IF(E323="","",E323)</f>
        <v/>
      </c>
      <c r="AQ323" s="100" t="str">
        <f aca="false">IF(F323="","",F323)</f>
        <v/>
      </c>
      <c r="AR323" s="100" t="str">
        <f aca="false">IF(N323="","",N323)</f>
        <v/>
      </c>
      <c r="AS323" s="100" t="str">
        <f aca="false">IF(G323="","",IF(ISNUMBER(SEARCH("rotenone",G323)),"Rotenone",IF(ISNUMBER(SEARCH("standard",G323)),"Standard", G323) ))</f>
        <v/>
      </c>
    </row>
    <row collapsed="false" customFormat="false" customHeight="false" hidden="false" ht="14" outlineLevel="0" r="324">
      <c r="A324" s="99"/>
      <c r="B324" s="99"/>
      <c r="C324" s="99"/>
      <c r="D324" s="99"/>
      <c r="F324" s="101"/>
      <c r="G324" s="102"/>
      <c r="H324" s="99"/>
      <c r="I324" s="100" t="str">
        <f aca="false">IF($H324="none",0,"")</f>
        <v/>
      </c>
      <c r="J324" s="103"/>
      <c r="K324" s="107"/>
      <c r="L324" s="99"/>
      <c r="M324" s="100" t="str">
        <f aca="false">IF(L324="","","MGED Ontology")</f>
        <v/>
      </c>
      <c r="N324" s="100" t="str">
        <f aca="false">IF($L324="whole_organism","all","")</f>
        <v/>
      </c>
      <c r="O324" s="99"/>
      <c r="P324" s="104"/>
      <c r="Q324" s="105"/>
      <c r="R324" s="102"/>
      <c r="V324" s="99"/>
      <c r="X324" s="99"/>
      <c r="Z324" s="100" t="str">
        <f aca="false">IF(Y324="","","total_RNA")</f>
        <v/>
      </c>
      <c r="AA324" s="100" t="str">
        <f aca="false">IF(Z324="","","MGED Ontology")</f>
        <v/>
      </c>
      <c r="AB324" s="104"/>
      <c r="AC324" s="105"/>
      <c r="AD324" s="106"/>
      <c r="AE324" s="107"/>
      <c r="AG324" s="100" t="str">
        <f aca="false">IF(AF324="","","high_throughput_sequencing")</f>
        <v/>
      </c>
      <c r="AH324" s="100" t="str">
        <f aca="false">IF(AF324="","","NON GENOMIC")</f>
        <v/>
      </c>
      <c r="AI324" s="100" t="str">
        <f aca="false">IF(AF324="","","polyA")</f>
        <v/>
      </c>
      <c r="AJ324" s="100" t="str">
        <f aca="false">IF(AF324="","","RANDOM")</f>
        <v/>
      </c>
      <c r="AM324" s="103"/>
      <c r="AN324" s="107" t="str">
        <f aca="false">IF(B324="","",B324)</f>
        <v/>
      </c>
      <c r="AO324" s="100" t="str">
        <f aca="false">IF(C324="","",C324)</f>
        <v/>
      </c>
      <c r="AP324" s="100" t="str">
        <f aca="false">IF(E324="","",E324)</f>
        <v/>
      </c>
      <c r="AQ324" s="100" t="str">
        <f aca="false">IF(F324="","",F324)</f>
        <v/>
      </c>
      <c r="AR324" s="100" t="str">
        <f aca="false">IF(N324="","",N324)</f>
        <v/>
      </c>
      <c r="AS324" s="100" t="str">
        <f aca="false">IF(G324="","",IF(ISNUMBER(SEARCH("rotenone",G324)),"Rotenone",IF(ISNUMBER(SEARCH("standard",G324)),"Standard", G324) ))</f>
        <v/>
      </c>
    </row>
    <row collapsed="false" customFormat="false" customHeight="false" hidden="false" ht="14" outlineLevel="0" r="325">
      <c r="A325" s="99"/>
      <c r="B325" s="99"/>
      <c r="C325" s="99"/>
      <c r="D325" s="99"/>
      <c r="F325" s="101"/>
      <c r="G325" s="102"/>
      <c r="H325" s="99"/>
      <c r="I325" s="100" t="str">
        <f aca="false">IF($H325="none",0,"")</f>
        <v/>
      </c>
      <c r="J325" s="103"/>
      <c r="K325" s="107"/>
      <c r="L325" s="99"/>
      <c r="M325" s="100" t="str">
        <f aca="false">IF(L325="","","MGED Ontology")</f>
        <v/>
      </c>
      <c r="N325" s="100" t="str">
        <f aca="false">IF($L325="whole_organism","all","")</f>
        <v/>
      </c>
      <c r="O325" s="99"/>
      <c r="P325" s="104"/>
      <c r="Q325" s="105"/>
      <c r="R325" s="102"/>
      <c r="V325" s="99"/>
      <c r="X325" s="99"/>
      <c r="Z325" s="100" t="str">
        <f aca="false">IF(Y325="","","total_RNA")</f>
        <v/>
      </c>
      <c r="AA325" s="100" t="str">
        <f aca="false">IF(Z325="","","MGED Ontology")</f>
        <v/>
      </c>
      <c r="AB325" s="104"/>
      <c r="AC325" s="105"/>
      <c r="AD325" s="106"/>
      <c r="AE325" s="107"/>
      <c r="AG325" s="100" t="str">
        <f aca="false">IF(AF325="","","high_throughput_sequencing")</f>
        <v/>
      </c>
      <c r="AH325" s="100" t="str">
        <f aca="false">IF(AF325="","","NON GENOMIC")</f>
        <v/>
      </c>
      <c r="AI325" s="100" t="str">
        <f aca="false">IF(AF325="","","polyA")</f>
        <v/>
      </c>
      <c r="AJ325" s="100" t="str">
        <f aca="false">IF(AF325="","","RANDOM")</f>
        <v/>
      </c>
      <c r="AM325" s="103"/>
      <c r="AN325" s="107" t="str">
        <f aca="false">IF(B325="","",B325)</f>
        <v/>
      </c>
      <c r="AO325" s="100" t="str">
        <f aca="false">IF(C325="","",C325)</f>
        <v/>
      </c>
      <c r="AP325" s="100" t="str">
        <f aca="false">IF(E325="","",E325)</f>
        <v/>
      </c>
      <c r="AQ325" s="100" t="str">
        <f aca="false">IF(F325="","",F325)</f>
        <v/>
      </c>
      <c r="AR325" s="100" t="str">
        <f aca="false">IF(N325="","",N325)</f>
        <v/>
      </c>
      <c r="AS325" s="100" t="str">
        <f aca="false">IF(G325="","",IF(ISNUMBER(SEARCH("rotenone",G325)),"Rotenone",IF(ISNUMBER(SEARCH("standard",G325)),"Standard", G325) ))</f>
        <v/>
      </c>
    </row>
    <row collapsed="false" customFormat="false" customHeight="false" hidden="false" ht="14" outlineLevel="0" r="326">
      <c r="A326" s="99"/>
      <c r="B326" s="99"/>
      <c r="C326" s="99"/>
      <c r="D326" s="99"/>
      <c r="F326" s="101"/>
      <c r="G326" s="102"/>
      <c r="H326" s="99"/>
      <c r="I326" s="100" t="str">
        <f aca="false">IF($H326="none",0,"")</f>
        <v/>
      </c>
      <c r="J326" s="103"/>
      <c r="K326" s="107"/>
      <c r="L326" s="99"/>
      <c r="M326" s="100" t="str">
        <f aca="false">IF(L326="","","MGED Ontology")</f>
        <v/>
      </c>
      <c r="N326" s="100" t="str">
        <f aca="false">IF($L326="whole_organism","all","")</f>
        <v/>
      </c>
      <c r="O326" s="99"/>
      <c r="P326" s="104"/>
      <c r="Q326" s="105"/>
      <c r="R326" s="102"/>
      <c r="V326" s="99"/>
      <c r="X326" s="99"/>
      <c r="Z326" s="100" t="str">
        <f aca="false">IF(Y326="","","total_RNA")</f>
        <v/>
      </c>
      <c r="AA326" s="100" t="str">
        <f aca="false">IF(Z326="","","MGED Ontology")</f>
        <v/>
      </c>
      <c r="AB326" s="104"/>
      <c r="AC326" s="105"/>
      <c r="AD326" s="106"/>
      <c r="AE326" s="107"/>
      <c r="AG326" s="100" t="str">
        <f aca="false">IF(AF326="","","high_throughput_sequencing")</f>
        <v/>
      </c>
      <c r="AH326" s="100" t="str">
        <f aca="false">IF(AF326="","","NON GENOMIC")</f>
        <v/>
      </c>
      <c r="AI326" s="100" t="str">
        <f aca="false">IF(AF326="","","polyA")</f>
        <v/>
      </c>
      <c r="AJ326" s="100" t="str">
        <f aca="false">IF(AF326="","","RANDOM")</f>
        <v/>
      </c>
      <c r="AM326" s="103"/>
      <c r="AN326" s="107" t="str">
        <f aca="false">IF(B326="","",B326)</f>
        <v/>
      </c>
      <c r="AO326" s="100" t="str">
        <f aca="false">IF(C326="","",C326)</f>
        <v/>
      </c>
      <c r="AP326" s="100" t="str">
        <f aca="false">IF(E326="","",E326)</f>
        <v/>
      </c>
      <c r="AQ326" s="100" t="str">
        <f aca="false">IF(F326="","",F326)</f>
        <v/>
      </c>
      <c r="AR326" s="100" t="str">
        <f aca="false">IF(N326="","",N326)</f>
        <v/>
      </c>
      <c r="AS326" s="100" t="str">
        <f aca="false">IF(G326="","",IF(ISNUMBER(SEARCH("rotenone",G326)),"Rotenone",IF(ISNUMBER(SEARCH("standard",G326)),"Standard", G326) ))</f>
        <v/>
      </c>
    </row>
    <row collapsed="false" customFormat="false" customHeight="false" hidden="false" ht="14" outlineLevel="0" r="327">
      <c r="A327" s="99"/>
      <c r="B327" s="99"/>
      <c r="C327" s="99"/>
      <c r="D327" s="99"/>
      <c r="F327" s="101"/>
      <c r="G327" s="102"/>
      <c r="H327" s="99"/>
      <c r="I327" s="100" t="str">
        <f aca="false">IF($H327="none",0,"")</f>
        <v/>
      </c>
      <c r="J327" s="103"/>
      <c r="K327" s="107"/>
      <c r="L327" s="99"/>
      <c r="M327" s="100" t="str">
        <f aca="false">IF(L327="","","MGED Ontology")</f>
        <v/>
      </c>
      <c r="N327" s="100" t="str">
        <f aca="false">IF($L327="whole_organism","all","")</f>
        <v/>
      </c>
      <c r="O327" s="99"/>
      <c r="P327" s="104"/>
      <c r="Q327" s="105"/>
      <c r="R327" s="102"/>
      <c r="V327" s="99"/>
      <c r="X327" s="99"/>
      <c r="Z327" s="100" t="str">
        <f aca="false">IF(Y327="","","total_RNA")</f>
        <v/>
      </c>
      <c r="AA327" s="100" t="str">
        <f aca="false">IF(Z327="","","MGED Ontology")</f>
        <v/>
      </c>
      <c r="AB327" s="104"/>
      <c r="AC327" s="105"/>
      <c r="AD327" s="106"/>
      <c r="AE327" s="107"/>
      <c r="AG327" s="100" t="str">
        <f aca="false">IF(AF327="","","high_throughput_sequencing")</f>
        <v/>
      </c>
      <c r="AH327" s="100" t="str">
        <f aca="false">IF(AF327="","","NON GENOMIC")</f>
        <v/>
      </c>
      <c r="AI327" s="100" t="str">
        <f aca="false">IF(AF327="","","polyA")</f>
        <v/>
      </c>
      <c r="AJ327" s="100" t="str">
        <f aca="false">IF(AF327="","","RANDOM")</f>
        <v/>
      </c>
      <c r="AM327" s="103"/>
      <c r="AN327" s="107" t="str">
        <f aca="false">IF(B327="","",B327)</f>
        <v/>
      </c>
      <c r="AO327" s="100" t="str">
        <f aca="false">IF(C327="","",C327)</f>
        <v/>
      </c>
      <c r="AP327" s="100" t="str">
        <f aca="false">IF(E327="","",E327)</f>
        <v/>
      </c>
      <c r="AQ327" s="100" t="str">
        <f aca="false">IF(F327="","",F327)</f>
        <v/>
      </c>
      <c r="AR327" s="100" t="str">
        <f aca="false">IF(N327="","",N327)</f>
        <v/>
      </c>
      <c r="AS327" s="100" t="str">
        <f aca="false">IF(G327="","",IF(ISNUMBER(SEARCH("rotenone",G327)),"Rotenone",IF(ISNUMBER(SEARCH("standard",G327)),"Standard", G327) ))</f>
        <v/>
      </c>
    </row>
    <row collapsed="false" customFormat="false" customHeight="false" hidden="false" ht="14" outlineLevel="0" r="328">
      <c r="A328" s="99"/>
      <c r="B328" s="99"/>
      <c r="C328" s="99"/>
      <c r="D328" s="99"/>
      <c r="F328" s="101"/>
      <c r="G328" s="102"/>
      <c r="H328" s="99"/>
      <c r="I328" s="100" t="str">
        <f aca="false">IF($H328="none",0,"")</f>
        <v/>
      </c>
      <c r="J328" s="103"/>
      <c r="K328" s="107"/>
      <c r="L328" s="99"/>
      <c r="M328" s="100" t="str">
        <f aca="false">IF(L328="","","MGED Ontology")</f>
        <v/>
      </c>
      <c r="N328" s="100" t="str">
        <f aca="false">IF($L328="whole_organism","all","")</f>
        <v/>
      </c>
      <c r="O328" s="99"/>
      <c r="P328" s="104"/>
      <c r="Q328" s="105"/>
      <c r="R328" s="102"/>
      <c r="V328" s="99"/>
      <c r="X328" s="99"/>
      <c r="Z328" s="100" t="str">
        <f aca="false">IF(Y328="","","total_RNA")</f>
        <v/>
      </c>
      <c r="AA328" s="100" t="str">
        <f aca="false">IF(Z328="","","MGED Ontology")</f>
        <v/>
      </c>
      <c r="AB328" s="104"/>
      <c r="AC328" s="105"/>
      <c r="AD328" s="106"/>
      <c r="AE328" s="107"/>
      <c r="AG328" s="100" t="str">
        <f aca="false">IF(AF328="","","high_throughput_sequencing")</f>
        <v/>
      </c>
      <c r="AH328" s="100" t="str">
        <f aca="false">IF(AF328="","","NON GENOMIC")</f>
        <v/>
      </c>
      <c r="AI328" s="100" t="str">
        <f aca="false">IF(AF328="","","polyA")</f>
        <v/>
      </c>
      <c r="AJ328" s="100" t="str">
        <f aca="false">IF(AF328="","","RANDOM")</f>
        <v/>
      </c>
      <c r="AM328" s="103"/>
      <c r="AN328" s="107" t="str">
        <f aca="false">IF(B328="","",B328)</f>
        <v/>
      </c>
      <c r="AO328" s="100" t="str">
        <f aca="false">IF(C328="","",C328)</f>
        <v/>
      </c>
      <c r="AP328" s="100" t="str">
        <f aca="false">IF(E328="","",E328)</f>
        <v/>
      </c>
      <c r="AQ328" s="100" t="str">
        <f aca="false">IF(F328="","",F328)</f>
        <v/>
      </c>
      <c r="AR328" s="100" t="str">
        <f aca="false">IF(N328="","",N328)</f>
        <v/>
      </c>
      <c r="AS328" s="100" t="str">
        <f aca="false">IF(G328="","",IF(ISNUMBER(SEARCH("rotenone",G328)),"Rotenone",IF(ISNUMBER(SEARCH("standard",G328)),"Standard", G328) ))</f>
        <v/>
      </c>
    </row>
    <row collapsed="false" customFormat="false" customHeight="false" hidden="false" ht="14" outlineLevel="0" r="329">
      <c r="A329" s="99"/>
      <c r="B329" s="99"/>
      <c r="C329" s="99"/>
      <c r="D329" s="99"/>
      <c r="F329" s="101"/>
      <c r="G329" s="102"/>
      <c r="H329" s="99"/>
      <c r="I329" s="100" t="str">
        <f aca="false">IF($H329="none",0,"")</f>
        <v/>
      </c>
      <c r="J329" s="103"/>
      <c r="K329" s="107"/>
      <c r="L329" s="99"/>
      <c r="M329" s="100" t="str">
        <f aca="false">IF(L329="","","MGED Ontology")</f>
        <v/>
      </c>
      <c r="N329" s="100" t="str">
        <f aca="false">IF($L329="whole_organism","all","")</f>
        <v/>
      </c>
      <c r="O329" s="99"/>
      <c r="P329" s="104"/>
      <c r="Q329" s="105"/>
      <c r="R329" s="102"/>
      <c r="V329" s="99"/>
      <c r="X329" s="99"/>
      <c r="Z329" s="100" t="str">
        <f aca="false">IF(Y329="","","total_RNA")</f>
        <v/>
      </c>
      <c r="AA329" s="100" t="str">
        <f aca="false">IF(Z329="","","MGED Ontology")</f>
        <v/>
      </c>
      <c r="AB329" s="104"/>
      <c r="AC329" s="105"/>
      <c r="AD329" s="106"/>
      <c r="AE329" s="107"/>
      <c r="AG329" s="100" t="str">
        <f aca="false">IF(AF329="","","high_throughput_sequencing")</f>
        <v/>
      </c>
      <c r="AH329" s="100" t="str">
        <f aca="false">IF(AF329="","","NON GENOMIC")</f>
        <v/>
      </c>
      <c r="AI329" s="100" t="str">
        <f aca="false">IF(AF329="","","polyA")</f>
        <v/>
      </c>
      <c r="AJ329" s="100" t="str">
        <f aca="false">IF(AF329="","","RANDOM")</f>
        <v/>
      </c>
      <c r="AM329" s="103"/>
      <c r="AN329" s="107" t="str">
        <f aca="false">IF(B329="","",B329)</f>
        <v/>
      </c>
      <c r="AO329" s="100" t="str">
        <f aca="false">IF(C329="","",C329)</f>
        <v/>
      </c>
      <c r="AP329" s="100" t="str">
        <f aca="false">IF(E329="","",E329)</f>
        <v/>
      </c>
      <c r="AQ329" s="100" t="str">
        <f aca="false">IF(F329="","",F329)</f>
        <v/>
      </c>
      <c r="AR329" s="100" t="str">
        <f aca="false">IF(N329="","",N329)</f>
        <v/>
      </c>
      <c r="AS329" s="100" t="str">
        <f aca="false">IF(G329="","",IF(ISNUMBER(SEARCH("rotenone",G329)),"Rotenone",IF(ISNUMBER(SEARCH("standard",G329)),"Standard", G329) ))</f>
        <v/>
      </c>
    </row>
    <row collapsed="false" customFormat="false" customHeight="false" hidden="false" ht="14" outlineLevel="0" r="330">
      <c r="A330" s="99"/>
      <c r="B330" s="99"/>
      <c r="C330" s="99"/>
      <c r="D330" s="99"/>
      <c r="F330" s="101"/>
      <c r="G330" s="102"/>
      <c r="H330" s="99"/>
      <c r="I330" s="100" t="str">
        <f aca="false">IF($H330="none",0,"")</f>
        <v/>
      </c>
      <c r="J330" s="103"/>
      <c r="K330" s="107"/>
      <c r="L330" s="99"/>
      <c r="M330" s="100" t="str">
        <f aca="false">IF(L330="","","MGED Ontology")</f>
        <v/>
      </c>
      <c r="N330" s="100" t="str">
        <f aca="false">IF($L330="whole_organism","all","")</f>
        <v/>
      </c>
      <c r="O330" s="99"/>
      <c r="P330" s="104"/>
      <c r="Q330" s="105"/>
      <c r="R330" s="102"/>
      <c r="V330" s="99"/>
      <c r="X330" s="99"/>
      <c r="Z330" s="100" t="str">
        <f aca="false">IF(Y330="","","total_RNA")</f>
        <v/>
      </c>
      <c r="AA330" s="100" t="str">
        <f aca="false">IF(Z330="","","MGED Ontology")</f>
        <v/>
      </c>
      <c r="AB330" s="104"/>
      <c r="AC330" s="105"/>
      <c r="AD330" s="106"/>
      <c r="AE330" s="107"/>
      <c r="AG330" s="100" t="str">
        <f aca="false">IF(AF330="","","high_throughput_sequencing")</f>
        <v/>
      </c>
      <c r="AH330" s="100" t="str">
        <f aca="false">IF(AF330="","","NON GENOMIC")</f>
        <v/>
      </c>
      <c r="AI330" s="100" t="str">
        <f aca="false">IF(AF330="","","polyA")</f>
        <v/>
      </c>
      <c r="AJ330" s="100" t="str">
        <f aca="false">IF(AF330="","","RANDOM")</f>
        <v/>
      </c>
      <c r="AM330" s="103"/>
      <c r="AN330" s="107" t="str">
        <f aca="false">IF(B330="","",B330)</f>
        <v/>
      </c>
      <c r="AO330" s="100" t="str">
        <f aca="false">IF(C330="","",C330)</f>
        <v/>
      </c>
      <c r="AP330" s="100" t="str">
        <f aca="false">IF(E330="","",E330)</f>
        <v/>
      </c>
      <c r="AQ330" s="100" t="str">
        <f aca="false">IF(F330="","",F330)</f>
        <v/>
      </c>
      <c r="AR330" s="100" t="str">
        <f aca="false">IF(N330="","",N330)</f>
        <v/>
      </c>
      <c r="AS330" s="100" t="str">
        <f aca="false">IF(G330="","",IF(ISNUMBER(SEARCH("rotenone",G330)),"Rotenone",IF(ISNUMBER(SEARCH("standard",G330)),"Standard", G330) ))</f>
        <v/>
      </c>
    </row>
    <row collapsed="false" customFormat="false" customHeight="false" hidden="false" ht="14" outlineLevel="0" r="331">
      <c r="A331" s="99"/>
      <c r="B331" s="99"/>
      <c r="C331" s="99"/>
      <c r="D331" s="99"/>
      <c r="F331" s="101"/>
      <c r="G331" s="102"/>
      <c r="H331" s="99"/>
      <c r="I331" s="100" t="str">
        <f aca="false">IF($H331="none",0,"")</f>
        <v/>
      </c>
      <c r="J331" s="103"/>
      <c r="K331" s="107"/>
      <c r="L331" s="99"/>
      <c r="M331" s="100" t="str">
        <f aca="false">IF(L331="","","MGED Ontology")</f>
        <v/>
      </c>
      <c r="N331" s="100" t="str">
        <f aca="false">IF($L331="whole_organism","all","")</f>
        <v/>
      </c>
      <c r="O331" s="99"/>
      <c r="P331" s="104"/>
      <c r="Q331" s="105"/>
      <c r="R331" s="102"/>
      <c r="V331" s="99"/>
      <c r="X331" s="99"/>
      <c r="Z331" s="100" t="str">
        <f aca="false">IF(Y331="","","total_RNA")</f>
        <v/>
      </c>
      <c r="AA331" s="100" t="str">
        <f aca="false">IF(Z331="","","MGED Ontology")</f>
        <v/>
      </c>
      <c r="AB331" s="104"/>
      <c r="AC331" s="105"/>
      <c r="AD331" s="106"/>
      <c r="AE331" s="107"/>
      <c r="AG331" s="100" t="str">
        <f aca="false">IF(AF331="","","high_throughput_sequencing")</f>
        <v/>
      </c>
      <c r="AH331" s="100" t="str">
        <f aca="false">IF(AF331="","","NON GENOMIC")</f>
        <v/>
      </c>
      <c r="AI331" s="100" t="str">
        <f aca="false">IF(AF331="","","polyA")</f>
        <v/>
      </c>
      <c r="AJ331" s="100" t="str">
        <f aca="false">IF(AF331="","","RANDOM")</f>
        <v/>
      </c>
      <c r="AM331" s="103"/>
      <c r="AN331" s="107" t="str">
        <f aca="false">IF(B331="","",B331)</f>
        <v/>
      </c>
      <c r="AO331" s="100" t="str">
        <f aca="false">IF(C331="","",C331)</f>
        <v/>
      </c>
      <c r="AP331" s="100" t="str">
        <f aca="false">IF(E331="","",E331)</f>
        <v/>
      </c>
      <c r="AQ331" s="100" t="str">
        <f aca="false">IF(F331="","",F331)</f>
        <v/>
      </c>
      <c r="AR331" s="100" t="str">
        <f aca="false">IF(N331="","",N331)</f>
        <v/>
      </c>
      <c r="AS331" s="100" t="str">
        <f aca="false">IF(G331="","",IF(ISNUMBER(SEARCH("rotenone",G331)),"Rotenone",IF(ISNUMBER(SEARCH("standard",G331)),"Standard", G331) ))</f>
        <v/>
      </c>
    </row>
    <row collapsed="false" customFormat="false" customHeight="false" hidden="false" ht="14" outlineLevel="0" r="332">
      <c r="A332" s="99"/>
      <c r="B332" s="99"/>
      <c r="C332" s="99"/>
      <c r="D332" s="99"/>
      <c r="F332" s="101"/>
      <c r="G332" s="102"/>
      <c r="H332" s="99"/>
      <c r="I332" s="100" t="str">
        <f aca="false">IF($H332="none",0,"")</f>
        <v/>
      </c>
      <c r="J332" s="103"/>
      <c r="K332" s="107"/>
      <c r="L332" s="99"/>
      <c r="M332" s="100" t="str">
        <f aca="false">IF(L332="","","MGED Ontology")</f>
        <v/>
      </c>
      <c r="N332" s="100" t="str">
        <f aca="false">IF($L332="whole_organism","all","")</f>
        <v/>
      </c>
      <c r="O332" s="99"/>
      <c r="P332" s="104"/>
      <c r="Q332" s="105"/>
      <c r="R332" s="102"/>
      <c r="V332" s="99"/>
      <c r="X332" s="99"/>
      <c r="Z332" s="100" t="str">
        <f aca="false">IF(Y332="","","total_RNA")</f>
        <v/>
      </c>
      <c r="AA332" s="100" t="str">
        <f aca="false">IF(Z332="","","MGED Ontology")</f>
        <v/>
      </c>
      <c r="AB332" s="104"/>
      <c r="AC332" s="105"/>
      <c r="AD332" s="106"/>
      <c r="AE332" s="107"/>
      <c r="AG332" s="100" t="str">
        <f aca="false">IF(AF332="","","high_throughput_sequencing")</f>
        <v/>
      </c>
      <c r="AH332" s="100" t="str">
        <f aca="false">IF(AF332="","","NON GENOMIC")</f>
        <v/>
      </c>
      <c r="AI332" s="100" t="str">
        <f aca="false">IF(AF332="","","polyA")</f>
        <v/>
      </c>
      <c r="AJ332" s="100" t="str">
        <f aca="false">IF(AF332="","","RANDOM")</f>
        <v/>
      </c>
      <c r="AM332" s="103"/>
      <c r="AN332" s="107" t="str">
        <f aca="false">IF(B332="","",B332)</f>
        <v/>
      </c>
      <c r="AO332" s="100" t="str">
        <f aca="false">IF(C332="","",C332)</f>
        <v/>
      </c>
      <c r="AP332" s="100" t="str">
        <f aca="false">IF(E332="","",E332)</f>
        <v/>
      </c>
      <c r="AQ332" s="100" t="str">
        <f aca="false">IF(F332="","",F332)</f>
        <v/>
      </c>
      <c r="AR332" s="100" t="str">
        <f aca="false">IF(N332="","",N332)</f>
        <v/>
      </c>
      <c r="AS332" s="100" t="str">
        <f aca="false">IF(G332="","",IF(ISNUMBER(SEARCH("rotenone",G332)),"Rotenone",IF(ISNUMBER(SEARCH("standard",G332)),"Standard", G332) ))</f>
        <v/>
      </c>
    </row>
    <row collapsed="false" customFormat="false" customHeight="false" hidden="false" ht="14" outlineLevel="0" r="333">
      <c r="A333" s="99"/>
      <c r="B333" s="99"/>
      <c r="C333" s="99"/>
      <c r="D333" s="99"/>
      <c r="F333" s="101"/>
      <c r="G333" s="102"/>
      <c r="H333" s="99"/>
      <c r="I333" s="100" t="str">
        <f aca="false">IF($H333="none",0,"")</f>
        <v/>
      </c>
      <c r="J333" s="103"/>
      <c r="K333" s="107"/>
      <c r="L333" s="99"/>
      <c r="M333" s="100" t="str">
        <f aca="false">IF(L333="","","MGED Ontology")</f>
        <v/>
      </c>
      <c r="N333" s="100" t="str">
        <f aca="false">IF($L333="whole_organism","all","")</f>
        <v/>
      </c>
      <c r="O333" s="99"/>
      <c r="P333" s="104"/>
      <c r="Q333" s="105"/>
      <c r="R333" s="102"/>
      <c r="V333" s="99"/>
      <c r="X333" s="99"/>
      <c r="Z333" s="100" t="str">
        <f aca="false">IF(Y333="","","total_RNA")</f>
        <v/>
      </c>
      <c r="AA333" s="100" t="str">
        <f aca="false">IF(Z333="","","MGED Ontology")</f>
        <v/>
      </c>
      <c r="AB333" s="104"/>
      <c r="AC333" s="105"/>
      <c r="AD333" s="106"/>
      <c r="AE333" s="107"/>
      <c r="AG333" s="100" t="str">
        <f aca="false">IF(AF333="","","high_throughput_sequencing")</f>
        <v/>
      </c>
      <c r="AH333" s="100" t="str">
        <f aca="false">IF(AF333="","","NON GENOMIC")</f>
        <v/>
      </c>
      <c r="AI333" s="100" t="str">
        <f aca="false">IF(AF333="","","polyA")</f>
        <v/>
      </c>
      <c r="AJ333" s="100" t="str">
        <f aca="false">IF(AF333="","","RANDOM")</f>
        <v/>
      </c>
      <c r="AM333" s="103"/>
      <c r="AN333" s="107" t="str">
        <f aca="false">IF(B333="","",B333)</f>
        <v/>
      </c>
      <c r="AO333" s="100" t="str">
        <f aca="false">IF(C333="","",C333)</f>
        <v/>
      </c>
      <c r="AP333" s="100" t="str">
        <f aca="false">IF(E333="","",E333)</f>
        <v/>
      </c>
      <c r="AQ333" s="100" t="str">
        <f aca="false">IF(F333="","",F333)</f>
        <v/>
      </c>
      <c r="AR333" s="100" t="str">
        <f aca="false">IF(N333="","",N333)</f>
        <v/>
      </c>
      <c r="AS333" s="100" t="str">
        <f aca="false">IF(G333="","",IF(ISNUMBER(SEARCH("rotenone",G333)),"Rotenone",IF(ISNUMBER(SEARCH("standard",G333)),"Standard", G333) ))</f>
        <v/>
      </c>
    </row>
    <row collapsed="false" customFormat="false" customHeight="false" hidden="false" ht="14" outlineLevel="0" r="334">
      <c r="A334" s="99"/>
      <c r="B334" s="99"/>
      <c r="C334" s="99"/>
      <c r="D334" s="99"/>
      <c r="F334" s="101"/>
      <c r="G334" s="102"/>
      <c r="H334" s="99"/>
      <c r="I334" s="100" t="str">
        <f aca="false">IF($H334="none",0,"")</f>
        <v/>
      </c>
      <c r="J334" s="103"/>
      <c r="K334" s="107"/>
      <c r="L334" s="99"/>
      <c r="M334" s="100" t="str">
        <f aca="false">IF(L334="","","MGED Ontology")</f>
        <v/>
      </c>
      <c r="N334" s="100" t="str">
        <f aca="false">IF($L334="whole_organism","all","")</f>
        <v/>
      </c>
      <c r="O334" s="99"/>
      <c r="P334" s="104"/>
      <c r="Q334" s="105"/>
      <c r="R334" s="102"/>
      <c r="V334" s="99"/>
      <c r="X334" s="99"/>
      <c r="Z334" s="100" t="str">
        <f aca="false">IF(Y334="","","total_RNA")</f>
        <v/>
      </c>
      <c r="AA334" s="100" t="str">
        <f aca="false">IF(Z334="","","MGED Ontology")</f>
        <v/>
      </c>
      <c r="AB334" s="104"/>
      <c r="AC334" s="105"/>
      <c r="AD334" s="106"/>
      <c r="AE334" s="107"/>
      <c r="AG334" s="100" t="str">
        <f aca="false">IF(AF334="","","high_throughput_sequencing")</f>
        <v/>
      </c>
      <c r="AH334" s="100" t="str">
        <f aca="false">IF(AF334="","","NON GENOMIC")</f>
        <v/>
      </c>
      <c r="AI334" s="100" t="str">
        <f aca="false">IF(AF334="","","polyA")</f>
        <v/>
      </c>
      <c r="AJ334" s="100" t="str">
        <f aca="false">IF(AF334="","","RANDOM")</f>
        <v/>
      </c>
      <c r="AM334" s="103"/>
      <c r="AN334" s="107" t="str">
        <f aca="false">IF(B334="","",B334)</f>
        <v/>
      </c>
      <c r="AO334" s="100" t="str">
        <f aca="false">IF(C334="","",C334)</f>
        <v/>
      </c>
      <c r="AP334" s="100" t="str">
        <f aca="false">IF(E334="","",E334)</f>
        <v/>
      </c>
      <c r="AQ334" s="100" t="str">
        <f aca="false">IF(F334="","",F334)</f>
        <v/>
      </c>
      <c r="AR334" s="100" t="str">
        <f aca="false">IF(N334="","",N334)</f>
        <v/>
      </c>
      <c r="AS334" s="100" t="str">
        <f aca="false">IF(G334="","",IF(ISNUMBER(SEARCH("rotenone",G334)),"Rotenone",IF(ISNUMBER(SEARCH("standard",G334)),"Standard", G334) ))</f>
        <v/>
      </c>
    </row>
    <row collapsed="false" customFormat="false" customHeight="false" hidden="false" ht="14" outlineLevel="0" r="335">
      <c r="A335" s="99"/>
      <c r="B335" s="99"/>
      <c r="C335" s="99"/>
      <c r="D335" s="99"/>
      <c r="F335" s="101"/>
      <c r="G335" s="102"/>
      <c r="H335" s="99"/>
      <c r="I335" s="100" t="str">
        <f aca="false">IF($H335="none",0,"")</f>
        <v/>
      </c>
      <c r="J335" s="103"/>
      <c r="K335" s="107"/>
      <c r="L335" s="99"/>
      <c r="M335" s="100" t="str">
        <f aca="false">IF(L335="","","MGED Ontology")</f>
        <v/>
      </c>
      <c r="N335" s="100" t="str">
        <f aca="false">IF($L335="whole_organism","all","")</f>
        <v/>
      </c>
      <c r="O335" s="99"/>
      <c r="P335" s="104"/>
      <c r="Q335" s="105"/>
      <c r="R335" s="102"/>
      <c r="V335" s="99"/>
      <c r="X335" s="99"/>
      <c r="Z335" s="100" t="str">
        <f aca="false">IF(Y335="","","total_RNA")</f>
        <v/>
      </c>
      <c r="AA335" s="100" t="str">
        <f aca="false">IF(Z335="","","MGED Ontology")</f>
        <v/>
      </c>
      <c r="AB335" s="104"/>
      <c r="AC335" s="105"/>
      <c r="AD335" s="106"/>
      <c r="AE335" s="107"/>
      <c r="AG335" s="100" t="str">
        <f aca="false">IF(AF335="","","high_throughput_sequencing")</f>
        <v/>
      </c>
      <c r="AH335" s="100" t="str">
        <f aca="false">IF(AF335="","","NON GENOMIC")</f>
        <v/>
      </c>
      <c r="AI335" s="100" t="str">
        <f aca="false">IF(AF335="","","polyA")</f>
        <v/>
      </c>
      <c r="AJ335" s="100" t="str">
        <f aca="false">IF(AF335="","","RANDOM")</f>
        <v/>
      </c>
      <c r="AM335" s="103"/>
      <c r="AN335" s="107" t="str">
        <f aca="false">IF(B335="","",B335)</f>
        <v/>
      </c>
      <c r="AO335" s="100" t="str">
        <f aca="false">IF(C335="","",C335)</f>
        <v/>
      </c>
      <c r="AP335" s="100" t="str">
        <f aca="false">IF(E335="","",E335)</f>
        <v/>
      </c>
      <c r="AQ335" s="100" t="str">
        <f aca="false">IF(F335="","",F335)</f>
        <v/>
      </c>
      <c r="AR335" s="100" t="str">
        <f aca="false">IF(N335="","",N335)</f>
        <v/>
      </c>
      <c r="AS335" s="100" t="str">
        <f aca="false">IF(G335="","",IF(ISNUMBER(SEARCH("rotenone",G335)),"Rotenone",IF(ISNUMBER(SEARCH("standard",G335)),"Standard", G335) ))</f>
        <v/>
      </c>
    </row>
    <row collapsed="false" customFormat="false" customHeight="false" hidden="false" ht="14" outlineLevel="0" r="336">
      <c r="A336" s="99"/>
      <c r="B336" s="99"/>
      <c r="C336" s="99"/>
      <c r="D336" s="99"/>
      <c r="F336" s="101"/>
      <c r="G336" s="102"/>
      <c r="H336" s="99"/>
      <c r="I336" s="100" t="str">
        <f aca="false">IF($H336="none",0,"")</f>
        <v/>
      </c>
      <c r="J336" s="103"/>
      <c r="K336" s="107"/>
      <c r="L336" s="99"/>
      <c r="M336" s="100" t="str">
        <f aca="false">IF(L336="","","MGED Ontology")</f>
        <v/>
      </c>
      <c r="N336" s="100" t="str">
        <f aca="false">IF($L336="whole_organism","all","")</f>
        <v/>
      </c>
      <c r="O336" s="99"/>
      <c r="P336" s="104"/>
      <c r="Q336" s="105"/>
      <c r="R336" s="102"/>
      <c r="V336" s="99"/>
      <c r="X336" s="99"/>
      <c r="Z336" s="100" t="str">
        <f aca="false">IF(Y336="","","total_RNA")</f>
        <v/>
      </c>
      <c r="AA336" s="100" t="str">
        <f aca="false">IF(Z336="","","MGED Ontology")</f>
        <v/>
      </c>
      <c r="AB336" s="104"/>
      <c r="AC336" s="105"/>
      <c r="AD336" s="106"/>
      <c r="AE336" s="107"/>
      <c r="AG336" s="100" t="str">
        <f aca="false">IF(AF336="","","high_throughput_sequencing")</f>
        <v/>
      </c>
      <c r="AH336" s="100" t="str">
        <f aca="false">IF(AF336="","","NON GENOMIC")</f>
        <v/>
      </c>
      <c r="AI336" s="100" t="str">
        <f aca="false">IF(AF336="","","polyA")</f>
        <v/>
      </c>
      <c r="AJ336" s="100" t="str">
        <f aca="false">IF(AF336="","","RANDOM")</f>
        <v/>
      </c>
      <c r="AM336" s="103"/>
      <c r="AN336" s="107" t="str">
        <f aca="false">IF(B336="","",B336)</f>
        <v/>
      </c>
      <c r="AO336" s="100" t="str">
        <f aca="false">IF(C336="","",C336)</f>
        <v/>
      </c>
      <c r="AP336" s="100" t="str">
        <f aca="false">IF(E336="","",E336)</f>
        <v/>
      </c>
      <c r="AQ336" s="100" t="str">
        <f aca="false">IF(F336="","",F336)</f>
        <v/>
      </c>
      <c r="AR336" s="100" t="str">
        <f aca="false">IF(N336="","",N336)</f>
        <v/>
      </c>
      <c r="AS336" s="100" t="str">
        <f aca="false">IF(G336="","",IF(ISNUMBER(SEARCH("rotenone",G336)),"Rotenone",IF(ISNUMBER(SEARCH("standard",G336)),"Standard", G336) ))</f>
        <v/>
      </c>
    </row>
    <row collapsed="false" customFormat="false" customHeight="false" hidden="false" ht="14" outlineLevel="0" r="337">
      <c r="A337" s="99"/>
      <c r="B337" s="99"/>
      <c r="C337" s="99"/>
      <c r="D337" s="99"/>
      <c r="F337" s="101"/>
      <c r="G337" s="102"/>
      <c r="H337" s="99"/>
      <c r="I337" s="100" t="str">
        <f aca="false">IF($H337="none",0,"")</f>
        <v/>
      </c>
      <c r="J337" s="103"/>
      <c r="K337" s="107"/>
      <c r="L337" s="99"/>
      <c r="M337" s="100" t="str">
        <f aca="false">IF(L337="","","MGED Ontology")</f>
        <v/>
      </c>
      <c r="N337" s="100" t="str">
        <f aca="false">IF($L337="whole_organism","all","")</f>
        <v/>
      </c>
      <c r="O337" s="99"/>
      <c r="P337" s="104"/>
      <c r="Q337" s="105"/>
      <c r="R337" s="102"/>
      <c r="V337" s="99"/>
      <c r="X337" s="99"/>
      <c r="Z337" s="100" t="str">
        <f aca="false">IF(Y337="","","total_RNA")</f>
        <v/>
      </c>
      <c r="AA337" s="100" t="str">
        <f aca="false">IF(Z337="","","MGED Ontology")</f>
        <v/>
      </c>
      <c r="AB337" s="104"/>
      <c r="AC337" s="105"/>
      <c r="AD337" s="106"/>
      <c r="AE337" s="107"/>
      <c r="AG337" s="100" t="str">
        <f aca="false">IF(AF337="","","high_throughput_sequencing")</f>
        <v/>
      </c>
      <c r="AH337" s="100" t="str">
        <f aca="false">IF(AF337="","","NON GENOMIC")</f>
        <v/>
      </c>
      <c r="AI337" s="100" t="str">
        <f aca="false">IF(AF337="","","polyA")</f>
        <v/>
      </c>
      <c r="AJ337" s="100" t="str">
        <f aca="false">IF(AF337="","","RANDOM")</f>
        <v/>
      </c>
      <c r="AM337" s="103"/>
      <c r="AN337" s="107" t="str">
        <f aca="false">IF(B337="","",B337)</f>
        <v/>
      </c>
      <c r="AO337" s="100" t="str">
        <f aca="false">IF(C337="","",C337)</f>
        <v/>
      </c>
      <c r="AP337" s="100" t="str">
        <f aca="false">IF(E337="","",E337)</f>
        <v/>
      </c>
      <c r="AQ337" s="100" t="str">
        <f aca="false">IF(F337="","",F337)</f>
        <v/>
      </c>
      <c r="AR337" s="100" t="str">
        <f aca="false">IF(N337="","",N337)</f>
        <v/>
      </c>
      <c r="AS337" s="100" t="str">
        <f aca="false">IF(G337="","",IF(ISNUMBER(SEARCH("rotenone",G337)),"Rotenone",IF(ISNUMBER(SEARCH("standard",G337)),"Standard", G337) ))</f>
        <v/>
      </c>
    </row>
    <row collapsed="false" customFormat="false" customHeight="false" hidden="false" ht="14" outlineLevel="0" r="338">
      <c r="A338" s="99"/>
      <c r="B338" s="99"/>
      <c r="C338" s="99"/>
      <c r="D338" s="99"/>
      <c r="F338" s="101"/>
      <c r="G338" s="102"/>
      <c r="H338" s="99"/>
      <c r="I338" s="100" t="str">
        <f aca="false">IF($H338="none",0,"")</f>
        <v/>
      </c>
      <c r="J338" s="103"/>
      <c r="K338" s="107"/>
      <c r="L338" s="99"/>
      <c r="M338" s="100" t="str">
        <f aca="false">IF(L338="","","MGED Ontology")</f>
        <v/>
      </c>
      <c r="N338" s="100" t="str">
        <f aca="false">IF($L338="whole_organism","all","")</f>
        <v/>
      </c>
      <c r="O338" s="99"/>
      <c r="P338" s="104"/>
      <c r="Q338" s="105"/>
      <c r="R338" s="102"/>
      <c r="V338" s="99"/>
      <c r="X338" s="99"/>
      <c r="Z338" s="100" t="str">
        <f aca="false">IF(Y338="","","total_RNA")</f>
        <v/>
      </c>
      <c r="AA338" s="100" t="str">
        <f aca="false">IF(Z338="","","MGED Ontology")</f>
        <v/>
      </c>
      <c r="AB338" s="104"/>
      <c r="AC338" s="105"/>
      <c r="AD338" s="106"/>
      <c r="AE338" s="107"/>
      <c r="AG338" s="100" t="str">
        <f aca="false">IF(AF338="","","high_throughput_sequencing")</f>
        <v/>
      </c>
      <c r="AH338" s="100" t="str">
        <f aca="false">IF(AF338="","","NON GENOMIC")</f>
        <v/>
      </c>
      <c r="AI338" s="100" t="str">
        <f aca="false">IF(AF338="","","polyA")</f>
        <v/>
      </c>
      <c r="AJ338" s="100" t="str">
        <f aca="false">IF(AF338="","","RANDOM")</f>
        <v/>
      </c>
      <c r="AM338" s="103"/>
      <c r="AN338" s="107" t="str">
        <f aca="false">IF(B338="","",B338)</f>
        <v/>
      </c>
      <c r="AO338" s="100" t="str">
        <f aca="false">IF(C338="","",C338)</f>
        <v/>
      </c>
      <c r="AP338" s="100" t="str">
        <f aca="false">IF(E338="","",E338)</f>
        <v/>
      </c>
      <c r="AQ338" s="100" t="str">
        <f aca="false">IF(F338="","",F338)</f>
        <v/>
      </c>
      <c r="AR338" s="100" t="str">
        <f aca="false">IF(N338="","",N338)</f>
        <v/>
      </c>
      <c r="AS338" s="100" t="str">
        <f aca="false">IF(G338="","",IF(ISNUMBER(SEARCH("rotenone",G338)),"Rotenone",IF(ISNUMBER(SEARCH("standard",G338)),"Standard", G338) ))</f>
        <v/>
      </c>
    </row>
    <row collapsed="false" customFormat="false" customHeight="false" hidden="false" ht="14" outlineLevel="0" r="339">
      <c r="A339" s="99"/>
      <c r="B339" s="99"/>
      <c r="C339" s="99"/>
      <c r="D339" s="99"/>
      <c r="F339" s="101"/>
      <c r="G339" s="102"/>
      <c r="H339" s="99"/>
      <c r="I339" s="100" t="str">
        <f aca="false">IF($H339="none",0,"")</f>
        <v/>
      </c>
      <c r="J339" s="103"/>
      <c r="K339" s="107"/>
      <c r="L339" s="99"/>
      <c r="M339" s="100" t="str">
        <f aca="false">IF(L339="","","MGED Ontology")</f>
        <v/>
      </c>
      <c r="N339" s="100" t="str">
        <f aca="false">IF($L339="whole_organism","all","")</f>
        <v/>
      </c>
      <c r="O339" s="99"/>
      <c r="P339" s="104"/>
      <c r="Q339" s="105"/>
      <c r="R339" s="102"/>
      <c r="V339" s="99"/>
      <c r="X339" s="99"/>
      <c r="Z339" s="100" t="str">
        <f aca="false">IF(Y339="","","total_RNA")</f>
        <v/>
      </c>
      <c r="AA339" s="100" t="str">
        <f aca="false">IF(Z339="","","MGED Ontology")</f>
        <v/>
      </c>
      <c r="AB339" s="104"/>
      <c r="AC339" s="105"/>
      <c r="AD339" s="106"/>
      <c r="AE339" s="107"/>
      <c r="AG339" s="100" t="str">
        <f aca="false">IF(AF339="","","high_throughput_sequencing")</f>
        <v/>
      </c>
      <c r="AH339" s="100" t="str">
        <f aca="false">IF(AF339="","","NON GENOMIC")</f>
        <v/>
      </c>
      <c r="AI339" s="100" t="str">
        <f aca="false">IF(AF339="","","polyA")</f>
        <v/>
      </c>
      <c r="AJ339" s="100" t="str">
        <f aca="false">IF(AF339="","","RANDOM")</f>
        <v/>
      </c>
      <c r="AM339" s="103"/>
      <c r="AN339" s="107" t="str">
        <f aca="false">IF(B339="","",B339)</f>
        <v/>
      </c>
      <c r="AO339" s="100" t="str">
        <f aca="false">IF(C339="","",C339)</f>
        <v/>
      </c>
      <c r="AP339" s="100" t="str">
        <f aca="false">IF(E339="","",E339)</f>
        <v/>
      </c>
      <c r="AQ339" s="100" t="str">
        <f aca="false">IF(F339="","",F339)</f>
        <v/>
      </c>
      <c r="AR339" s="100" t="str">
        <f aca="false">IF(N339="","",N339)</f>
        <v/>
      </c>
      <c r="AS339" s="100" t="str">
        <f aca="false">IF(G339="","",IF(ISNUMBER(SEARCH("rotenone",G339)),"Rotenone",IF(ISNUMBER(SEARCH("standard",G339)),"Standard", G339) ))</f>
        <v/>
      </c>
    </row>
    <row collapsed="false" customFormat="false" customHeight="false" hidden="false" ht="14" outlineLevel="0" r="340">
      <c r="A340" s="99"/>
      <c r="B340" s="99"/>
      <c r="C340" s="99"/>
      <c r="D340" s="99"/>
      <c r="F340" s="101"/>
      <c r="G340" s="102"/>
      <c r="H340" s="99"/>
      <c r="I340" s="100" t="str">
        <f aca="false">IF($H340="none",0,"")</f>
        <v/>
      </c>
      <c r="J340" s="103"/>
      <c r="K340" s="107"/>
      <c r="L340" s="99"/>
      <c r="M340" s="100" t="str">
        <f aca="false">IF(L340="","","MGED Ontology")</f>
        <v/>
      </c>
      <c r="N340" s="100" t="str">
        <f aca="false">IF($L340="whole_organism","all","")</f>
        <v/>
      </c>
      <c r="O340" s="99"/>
      <c r="P340" s="104"/>
      <c r="Q340" s="105"/>
      <c r="R340" s="102"/>
      <c r="V340" s="99"/>
      <c r="X340" s="99"/>
      <c r="Z340" s="100" t="str">
        <f aca="false">IF(Y340="","","total_RNA")</f>
        <v/>
      </c>
      <c r="AA340" s="100" t="str">
        <f aca="false">IF(Z340="","","MGED Ontology")</f>
        <v/>
      </c>
      <c r="AB340" s="104"/>
      <c r="AC340" s="105"/>
      <c r="AD340" s="106"/>
      <c r="AE340" s="107"/>
      <c r="AG340" s="100" t="str">
        <f aca="false">IF(AF340="","","high_throughput_sequencing")</f>
        <v/>
      </c>
      <c r="AH340" s="100" t="str">
        <f aca="false">IF(AF340="","","NON GENOMIC")</f>
        <v/>
      </c>
      <c r="AI340" s="100" t="str">
        <f aca="false">IF(AF340="","","polyA")</f>
        <v/>
      </c>
      <c r="AJ340" s="100" t="str">
        <f aca="false">IF(AF340="","","RANDOM")</f>
        <v/>
      </c>
      <c r="AM340" s="103"/>
      <c r="AN340" s="107" t="str">
        <f aca="false">IF(B340="","",B340)</f>
        <v/>
      </c>
      <c r="AO340" s="100" t="str">
        <f aca="false">IF(C340="","",C340)</f>
        <v/>
      </c>
      <c r="AP340" s="100" t="str">
        <f aca="false">IF(E340="","",E340)</f>
        <v/>
      </c>
      <c r="AQ340" s="100" t="str">
        <f aca="false">IF(F340="","",F340)</f>
        <v/>
      </c>
      <c r="AR340" s="100" t="str">
        <f aca="false">IF(N340="","",N340)</f>
        <v/>
      </c>
      <c r="AS340" s="100" t="str">
        <f aca="false">IF(G340="","",IF(ISNUMBER(SEARCH("rotenone",G340)),"Rotenone",IF(ISNUMBER(SEARCH("standard",G340)),"Standard", G340) ))</f>
        <v/>
      </c>
    </row>
    <row collapsed="false" customFormat="false" customHeight="false" hidden="false" ht="14" outlineLevel="0" r="341">
      <c r="A341" s="99"/>
      <c r="B341" s="99"/>
      <c r="C341" s="99"/>
      <c r="D341" s="99"/>
      <c r="F341" s="101"/>
      <c r="G341" s="102"/>
      <c r="H341" s="99"/>
      <c r="I341" s="100" t="str">
        <f aca="false">IF($H341="none",0,"")</f>
        <v/>
      </c>
      <c r="J341" s="103"/>
      <c r="K341" s="107"/>
      <c r="L341" s="99"/>
      <c r="M341" s="100" t="str">
        <f aca="false">IF(L341="","","MGED Ontology")</f>
        <v/>
      </c>
      <c r="N341" s="100" t="str">
        <f aca="false">IF($L341="whole_organism","all","")</f>
        <v/>
      </c>
      <c r="O341" s="99"/>
      <c r="P341" s="104"/>
      <c r="Q341" s="105"/>
      <c r="R341" s="102"/>
      <c r="V341" s="99"/>
      <c r="X341" s="99"/>
      <c r="Z341" s="100" t="str">
        <f aca="false">IF(Y341="","","total_RNA")</f>
        <v/>
      </c>
      <c r="AA341" s="100" t="str">
        <f aca="false">IF(Z341="","","MGED Ontology")</f>
        <v/>
      </c>
      <c r="AB341" s="104"/>
      <c r="AC341" s="105"/>
      <c r="AD341" s="106"/>
      <c r="AE341" s="107"/>
      <c r="AG341" s="100" t="str">
        <f aca="false">IF(AF341="","","high_throughput_sequencing")</f>
        <v/>
      </c>
      <c r="AH341" s="100" t="str">
        <f aca="false">IF(AF341="","","NON GENOMIC")</f>
        <v/>
      </c>
      <c r="AI341" s="100" t="str">
        <f aca="false">IF(AF341="","","polyA")</f>
        <v/>
      </c>
      <c r="AJ341" s="100" t="str">
        <f aca="false">IF(AF341="","","RANDOM")</f>
        <v/>
      </c>
      <c r="AM341" s="103"/>
      <c r="AN341" s="107" t="str">
        <f aca="false">IF(B341="","",B341)</f>
        <v/>
      </c>
      <c r="AO341" s="100" t="str">
        <f aca="false">IF(C341="","",C341)</f>
        <v/>
      </c>
      <c r="AP341" s="100" t="str">
        <f aca="false">IF(E341="","",E341)</f>
        <v/>
      </c>
      <c r="AQ341" s="100" t="str">
        <f aca="false">IF(F341="","",F341)</f>
        <v/>
      </c>
      <c r="AR341" s="100" t="str">
        <f aca="false">IF(N341="","",N341)</f>
        <v/>
      </c>
      <c r="AS341" s="100" t="str">
        <f aca="false">IF(G341="","",IF(ISNUMBER(SEARCH("rotenone",G341)),"Rotenone",IF(ISNUMBER(SEARCH("standard",G341)),"Standard", G341) ))</f>
        <v/>
      </c>
    </row>
    <row collapsed="false" customFormat="false" customHeight="false" hidden="false" ht="14" outlineLevel="0" r="342">
      <c r="A342" s="99"/>
      <c r="B342" s="99"/>
      <c r="C342" s="99"/>
      <c r="D342" s="99"/>
      <c r="F342" s="101"/>
      <c r="G342" s="102"/>
      <c r="H342" s="99"/>
      <c r="I342" s="100" t="str">
        <f aca="false">IF($H342="none",0,"")</f>
        <v/>
      </c>
      <c r="J342" s="103"/>
      <c r="K342" s="107"/>
      <c r="L342" s="99"/>
      <c r="M342" s="100" t="str">
        <f aca="false">IF(L342="","","MGED Ontology")</f>
        <v/>
      </c>
      <c r="N342" s="100" t="str">
        <f aca="false">IF($L342="whole_organism","all","")</f>
        <v/>
      </c>
      <c r="O342" s="99"/>
      <c r="P342" s="104"/>
      <c r="Q342" s="105"/>
      <c r="R342" s="102"/>
      <c r="V342" s="99"/>
      <c r="X342" s="99"/>
      <c r="Z342" s="100" t="str">
        <f aca="false">IF(Y342="","","total_RNA")</f>
        <v/>
      </c>
      <c r="AA342" s="100" t="str">
        <f aca="false">IF(Z342="","","MGED Ontology")</f>
        <v/>
      </c>
      <c r="AB342" s="104"/>
      <c r="AC342" s="105"/>
      <c r="AD342" s="106"/>
      <c r="AE342" s="107"/>
      <c r="AG342" s="100" t="str">
        <f aca="false">IF(AF342="","","high_throughput_sequencing")</f>
        <v/>
      </c>
      <c r="AH342" s="100" t="str">
        <f aca="false">IF(AF342="","","NON GENOMIC")</f>
        <v/>
      </c>
      <c r="AI342" s="100" t="str">
        <f aca="false">IF(AF342="","","polyA")</f>
        <v/>
      </c>
      <c r="AJ342" s="100" t="str">
        <f aca="false">IF(AF342="","","RANDOM")</f>
        <v/>
      </c>
      <c r="AM342" s="103"/>
      <c r="AN342" s="107" t="str">
        <f aca="false">IF(B342="","",B342)</f>
        <v/>
      </c>
      <c r="AO342" s="100" t="str">
        <f aca="false">IF(C342="","",C342)</f>
        <v/>
      </c>
      <c r="AP342" s="100" t="str">
        <f aca="false">IF(E342="","",E342)</f>
        <v/>
      </c>
      <c r="AQ342" s="100" t="str">
        <f aca="false">IF(F342="","",F342)</f>
        <v/>
      </c>
      <c r="AR342" s="100" t="str">
        <f aca="false">IF(N342="","",N342)</f>
        <v/>
      </c>
      <c r="AS342" s="100" t="str">
        <f aca="false">IF(G342="","",IF(ISNUMBER(SEARCH("rotenone",G342)),"Rotenone",IF(ISNUMBER(SEARCH("standard",G342)),"Standard", G342) ))</f>
        <v/>
      </c>
    </row>
    <row collapsed="false" customFormat="false" customHeight="false" hidden="false" ht="14" outlineLevel="0" r="343">
      <c r="A343" s="99"/>
      <c r="B343" s="99"/>
      <c r="C343" s="99"/>
      <c r="D343" s="99"/>
      <c r="F343" s="101"/>
      <c r="G343" s="102"/>
      <c r="H343" s="99"/>
      <c r="I343" s="100" t="str">
        <f aca="false">IF($H343="none",0,"")</f>
        <v/>
      </c>
      <c r="J343" s="103"/>
      <c r="K343" s="107"/>
      <c r="L343" s="99"/>
      <c r="M343" s="100" t="str">
        <f aca="false">IF(L343="","","MGED Ontology")</f>
        <v/>
      </c>
      <c r="N343" s="100" t="str">
        <f aca="false">IF($L343="whole_organism","all","")</f>
        <v/>
      </c>
      <c r="O343" s="99"/>
      <c r="P343" s="104"/>
      <c r="Q343" s="105"/>
      <c r="R343" s="102"/>
      <c r="V343" s="99"/>
      <c r="X343" s="99"/>
      <c r="Z343" s="100" t="str">
        <f aca="false">IF(Y343="","","total_RNA")</f>
        <v/>
      </c>
      <c r="AA343" s="100" t="str">
        <f aca="false">IF(Z343="","","MGED Ontology")</f>
        <v/>
      </c>
      <c r="AB343" s="104"/>
      <c r="AC343" s="105"/>
      <c r="AD343" s="106"/>
      <c r="AE343" s="107"/>
      <c r="AG343" s="100" t="str">
        <f aca="false">IF(AF343="","","high_throughput_sequencing")</f>
        <v/>
      </c>
      <c r="AH343" s="100" t="str">
        <f aca="false">IF(AF343="","","NON GENOMIC")</f>
        <v/>
      </c>
      <c r="AI343" s="100" t="str">
        <f aca="false">IF(AF343="","","polyA")</f>
        <v/>
      </c>
      <c r="AJ343" s="100" t="str">
        <f aca="false">IF(AF343="","","RANDOM")</f>
        <v/>
      </c>
      <c r="AM343" s="103"/>
      <c r="AN343" s="107" t="str">
        <f aca="false">IF(B343="","",B343)</f>
        <v/>
      </c>
      <c r="AO343" s="100" t="str">
        <f aca="false">IF(C343="","",C343)</f>
        <v/>
      </c>
      <c r="AP343" s="100" t="str">
        <f aca="false">IF(E343="","",E343)</f>
        <v/>
      </c>
      <c r="AQ343" s="100" t="str">
        <f aca="false">IF(F343="","",F343)</f>
        <v/>
      </c>
      <c r="AR343" s="100" t="str">
        <f aca="false">IF(N343="","",N343)</f>
        <v/>
      </c>
      <c r="AS343" s="100" t="str">
        <f aca="false">IF(G343="","",IF(ISNUMBER(SEARCH("rotenone",G343)),"Rotenone",IF(ISNUMBER(SEARCH("standard",G343)),"Standard", G343) ))</f>
        <v/>
      </c>
    </row>
    <row collapsed="false" customFormat="false" customHeight="false" hidden="false" ht="14" outlineLevel="0" r="344">
      <c r="A344" s="99"/>
      <c r="B344" s="99"/>
      <c r="C344" s="99"/>
      <c r="D344" s="99"/>
      <c r="F344" s="101"/>
      <c r="G344" s="102"/>
      <c r="H344" s="99"/>
      <c r="I344" s="100" t="str">
        <f aca="false">IF($H344="none",0,"")</f>
        <v/>
      </c>
      <c r="J344" s="103"/>
      <c r="K344" s="107"/>
      <c r="L344" s="99"/>
      <c r="M344" s="100" t="str">
        <f aca="false">IF(L344="","","MGED Ontology")</f>
        <v/>
      </c>
      <c r="N344" s="100" t="str">
        <f aca="false">IF($L344="whole_organism","all","")</f>
        <v/>
      </c>
      <c r="O344" s="99"/>
      <c r="P344" s="104"/>
      <c r="Q344" s="105"/>
      <c r="R344" s="102"/>
      <c r="V344" s="99"/>
      <c r="X344" s="99"/>
      <c r="Z344" s="100" t="str">
        <f aca="false">IF(Y344="","","total_RNA")</f>
        <v/>
      </c>
      <c r="AA344" s="100" t="str">
        <f aca="false">IF(Z344="","","MGED Ontology")</f>
        <v/>
      </c>
      <c r="AB344" s="104"/>
      <c r="AC344" s="105"/>
      <c r="AD344" s="106"/>
      <c r="AE344" s="107"/>
      <c r="AG344" s="100" t="str">
        <f aca="false">IF(AF344="","","high_throughput_sequencing")</f>
        <v/>
      </c>
      <c r="AH344" s="100" t="str">
        <f aca="false">IF(AF344="","","NON GENOMIC")</f>
        <v/>
      </c>
      <c r="AI344" s="100" t="str">
        <f aca="false">IF(AF344="","","polyA")</f>
        <v/>
      </c>
      <c r="AJ344" s="100" t="str">
        <f aca="false">IF(AF344="","","RANDOM")</f>
        <v/>
      </c>
      <c r="AM344" s="103"/>
      <c r="AN344" s="107" t="str">
        <f aca="false">IF(B344="","",B344)</f>
        <v/>
      </c>
      <c r="AO344" s="100" t="str">
        <f aca="false">IF(C344="","",C344)</f>
        <v/>
      </c>
      <c r="AP344" s="100" t="str">
        <f aca="false">IF(E344="","",E344)</f>
        <v/>
      </c>
      <c r="AQ344" s="100" t="str">
        <f aca="false">IF(F344="","",F344)</f>
        <v/>
      </c>
      <c r="AR344" s="100" t="str">
        <f aca="false">IF(N344="","",N344)</f>
        <v/>
      </c>
      <c r="AS344" s="100" t="str">
        <f aca="false">IF(G344="","",IF(ISNUMBER(SEARCH("rotenone",G344)),"Rotenone",IF(ISNUMBER(SEARCH("standard",G344)),"Standard", G344) ))</f>
        <v/>
      </c>
    </row>
    <row collapsed="false" customFormat="false" customHeight="false" hidden="false" ht="14" outlineLevel="0" r="345">
      <c r="A345" s="99"/>
      <c r="B345" s="99"/>
      <c r="C345" s="99"/>
      <c r="D345" s="99"/>
      <c r="F345" s="101"/>
      <c r="G345" s="102"/>
      <c r="H345" s="99"/>
      <c r="I345" s="100" t="str">
        <f aca="false">IF($H345="none",0,"")</f>
        <v/>
      </c>
      <c r="J345" s="103"/>
      <c r="K345" s="107"/>
      <c r="L345" s="99"/>
      <c r="M345" s="100" t="str">
        <f aca="false">IF(L345="","","MGED Ontology")</f>
        <v/>
      </c>
      <c r="N345" s="100" t="str">
        <f aca="false">IF($L345="whole_organism","all","")</f>
        <v/>
      </c>
      <c r="O345" s="99"/>
      <c r="P345" s="104"/>
      <c r="Q345" s="105"/>
      <c r="R345" s="102"/>
      <c r="V345" s="99"/>
      <c r="X345" s="99"/>
      <c r="Z345" s="100" t="str">
        <f aca="false">IF(Y345="","","total_RNA")</f>
        <v/>
      </c>
      <c r="AA345" s="100" t="str">
        <f aca="false">IF(Z345="","","MGED Ontology")</f>
        <v/>
      </c>
      <c r="AB345" s="104"/>
      <c r="AC345" s="105"/>
      <c r="AD345" s="106"/>
      <c r="AE345" s="107"/>
      <c r="AG345" s="100" t="str">
        <f aca="false">IF(AF345="","","high_throughput_sequencing")</f>
        <v/>
      </c>
      <c r="AH345" s="100" t="str">
        <f aca="false">IF(AF345="","","NON GENOMIC")</f>
        <v/>
      </c>
      <c r="AI345" s="100" t="str">
        <f aca="false">IF(AF345="","","polyA")</f>
        <v/>
      </c>
      <c r="AJ345" s="100" t="str">
        <f aca="false">IF(AF345="","","RANDOM")</f>
        <v/>
      </c>
      <c r="AM345" s="103"/>
      <c r="AN345" s="107" t="str">
        <f aca="false">IF(B345="","",B345)</f>
        <v/>
      </c>
      <c r="AO345" s="100" t="str">
        <f aca="false">IF(C345="","",C345)</f>
        <v/>
      </c>
      <c r="AP345" s="100" t="str">
        <f aca="false">IF(E345="","",E345)</f>
        <v/>
      </c>
      <c r="AQ345" s="100" t="str">
        <f aca="false">IF(F345="","",F345)</f>
        <v/>
      </c>
      <c r="AR345" s="100" t="str">
        <f aca="false">IF(N345="","",N345)</f>
        <v/>
      </c>
      <c r="AS345" s="100" t="str">
        <f aca="false">IF(G345="","",IF(ISNUMBER(SEARCH("rotenone",G345)),"Rotenone",IF(ISNUMBER(SEARCH("standard",G345)),"Standard", G345) ))</f>
        <v/>
      </c>
    </row>
    <row collapsed="false" customFormat="false" customHeight="false" hidden="false" ht="14" outlineLevel="0" r="346">
      <c r="A346" s="99"/>
      <c r="B346" s="99"/>
      <c r="C346" s="99"/>
      <c r="D346" s="99"/>
      <c r="F346" s="101"/>
      <c r="G346" s="102"/>
      <c r="H346" s="99"/>
      <c r="I346" s="100" t="str">
        <f aca="false">IF($H346="none",0,"")</f>
        <v/>
      </c>
      <c r="J346" s="103"/>
      <c r="K346" s="107"/>
      <c r="L346" s="99"/>
      <c r="M346" s="100" t="str">
        <f aca="false">IF(L346="","","MGED Ontology")</f>
        <v/>
      </c>
      <c r="N346" s="100" t="str">
        <f aca="false">IF($L346="whole_organism","all","")</f>
        <v/>
      </c>
      <c r="O346" s="99"/>
      <c r="P346" s="104"/>
      <c r="Q346" s="105"/>
      <c r="R346" s="102"/>
      <c r="V346" s="99"/>
      <c r="X346" s="99"/>
      <c r="Z346" s="100" t="str">
        <f aca="false">IF(Y346="","","total_RNA")</f>
        <v/>
      </c>
      <c r="AA346" s="100" t="str">
        <f aca="false">IF(Z346="","","MGED Ontology")</f>
        <v/>
      </c>
      <c r="AB346" s="104"/>
      <c r="AC346" s="105"/>
      <c r="AD346" s="106"/>
      <c r="AE346" s="107"/>
      <c r="AG346" s="100" t="str">
        <f aca="false">IF(AF346="","","high_throughput_sequencing")</f>
        <v/>
      </c>
      <c r="AH346" s="100" t="str">
        <f aca="false">IF(AF346="","","NON GENOMIC")</f>
        <v/>
      </c>
      <c r="AI346" s="100" t="str">
        <f aca="false">IF(AF346="","","polyA")</f>
        <v/>
      </c>
      <c r="AJ346" s="100" t="str">
        <f aca="false">IF(AF346="","","RANDOM")</f>
        <v/>
      </c>
      <c r="AM346" s="103"/>
      <c r="AN346" s="107" t="str">
        <f aca="false">IF(B346="","",B346)</f>
        <v/>
      </c>
      <c r="AO346" s="100" t="str">
        <f aca="false">IF(C346="","",C346)</f>
        <v/>
      </c>
      <c r="AP346" s="100" t="str">
        <f aca="false">IF(E346="","",E346)</f>
        <v/>
      </c>
      <c r="AQ346" s="100" t="str">
        <f aca="false">IF(F346="","",F346)</f>
        <v/>
      </c>
      <c r="AR346" s="100" t="str">
        <f aca="false">IF(N346="","",N346)</f>
        <v/>
      </c>
      <c r="AS346" s="100" t="str">
        <f aca="false">IF(G346="","",IF(ISNUMBER(SEARCH("rotenone",G346)),"Rotenone",IF(ISNUMBER(SEARCH("standard",G346)),"Standard", G346) ))</f>
        <v/>
      </c>
    </row>
    <row collapsed="false" customFormat="false" customHeight="false" hidden="false" ht="14" outlineLevel="0" r="347">
      <c r="A347" s="99"/>
      <c r="B347" s="99"/>
      <c r="C347" s="99"/>
      <c r="D347" s="99"/>
      <c r="F347" s="101"/>
      <c r="G347" s="102"/>
      <c r="H347" s="99"/>
      <c r="I347" s="100" t="str">
        <f aca="false">IF($H347="none",0,"")</f>
        <v/>
      </c>
      <c r="J347" s="103"/>
      <c r="K347" s="107"/>
      <c r="L347" s="99"/>
      <c r="M347" s="100" t="str">
        <f aca="false">IF(L347="","","MGED Ontology")</f>
        <v/>
      </c>
      <c r="N347" s="100" t="str">
        <f aca="false">IF($L347="whole_organism","all","")</f>
        <v/>
      </c>
      <c r="O347" s="99"/>
      <c r="P347" s="104"/>
      <c r="Q347" s="105"/>
      <c r="R347" s="102"/>
      <c r="V347" s="99"/>
      <c r="X347" s="99"/>
      <c r="Z347" s="100" t="str">
        <f aca="false">IF(Y347="","","total_RNA")</f>
        <v/>
      </c>
      <c r="AA347" s="100" t="str">
        <f aca="false">IF(Z347="","","MGED Ontology")</f>
        <v/>
      </c>
      <c r="AB347" s="104"/>
      <c r="AC347" s="105"/>
      <c r="AD347" s="106"/>
      <c r="AE347" s="107"/>
      <c r="AG347" s="100" t="str">
        <f aca="false">IF(AF347="","","high_throughput_sequencing")</f>
        <v/>
      </c>
      <c r="AH347" s="100" t="str">
        <f aca="false">IF(AF347="","","NON GENOMIC")</f>
        <v/>
      </c>
      <c r="AI347" s="100" t="str">
        <f aca="false">IF(AF347="","","polyA")</f>
        <v/>
      </c>
      <c r="AJ347" s="100" t="str">
        <f aca="false">IF(AF347="","","RANDOM")</f>
        <v/>
      </c>
      <c r="AM347" s="103"/>
      <c r="AN347" s="107" t="str">
        <f aca="false">IF(B347="","",B347)</f>
        <v/>
      </c>
      <c r="AO347" s="100" t="str">
        <f aca="false">IF(C347="","",C347)</f>
        <v/>
      </c>
      <c r="AP347" s="100" t="str">
        <f aca="false">IF(E347="","",E347)</f>
        <v/>
      </c>
      <c r="AQ347" s="100" t="str">
        <f aca="false">IF(F347="","",F347)</f>
        <v/>
      </c>
      <c r="AR347" s="100" t="str">
        <f aca="false">IF(N347="","",N347)</f>
        <v/>
      </c>
      <c r="AS347" s="100" t="str">
        <f aca="false">IF(G347="","",IF(ISNUMBER(SEARCH("rotenone",G347)),"Rotenone",IF(ISNUMBER(SEARCH("standard",G347)),"Standard", G347) ))</f>
        <v/>
      </c>
    </row>
    <row collapsed="false" customFormat="false" customHeight="false" hidden="false" ht="14" outlineLevel="0" r="348">
      <c r="A348" s="99"/>
      <c r="B348" s="99"/>
      <c r="C348" s="99"/>
      <c r="D348" s="99"/>
      <c r="F348" s="101"/>
      <c r="G348" s="102"/>
      <c r="H348" s="99"/>
      <c r="I348" s="100" t="str">
        <f aca="false">IF($H348="none",0,"")</f>
        <v/>
      </c>
      <c r="J348" s="103"/>
      <c r="K348" s="107"/>
      <c r="L348" s="99"/>
      <c r="M348" s="100" t="str">
        <f aca="false">IF(L348="","","MGED Ontology")</f>
        <v/>
      </c>
      <c r="N348" s="100" t="str">
        <f aca="false">IF($L348="whole_organism","all","")</f>
        <v/>
      </c>
      <c r="O348" s="99"/>
      <c r="P348" s="104"/>
      <c r="Q348" s="105"/>
      <c r="R348" s="102"/>
      <c r="V348" s="99"/>
      <c r="X348" s="99"/>
      <c r="Z348" s="100" t="str">
        <f aca="false">IF(Y348="","","total_RNA")</f>
        <v/>
      </c>
      <c r="AA348" s="100" t="str">
        <f aca="false">IF(Z348="","","MGED Ontology")</f>
        <v/>
      </c>
      <c r="AB348" s="104"/>
      <c r="AC348" s="105"/>
      <c r="AD348" s="106"/>
      <c r="AE348" s="107"/>
      <c r="AG348" s="100" t="str">
        <f aca="false">IF(AF348="","","high_throughput_sequencing")</f>
        <v/>
      </c>
      <c r="AH348" s="100" t="str">
        <f aca="false">IF(AF348="","","NON GENOMIC")</f>
        <v/>
      </c>
      <c r="AI348" s="100" t="str">
        <f aca="false">IF(AF348="","","polyA")</f>
        <v/>
      </c>
      <c r="AJ348" s="100" t="str">
        <f aca="false">IF(AF348="","","RANDOM")</f>
        <v/>
      </c>
      <c r="AM348" s="103"/>
      <c r="AN348" s="107" t="str">
        <f aca="false">IF(B348="","",B348)</f>
        <v/>
      </c>
      <c r="AO348" s="100" t="str">
        <f aca="false">IF(C348="","",C348)</f>
        <v/>
      </c>
      <c r="AP348" s="100" t="str">
        <f aca="false">IF(E348="","",E348)</f>
        <v/>
      </c>
      <c r="AQ348" s="100" t="str">
        <f aca="false">IF(F348="","",F348)</f>
        <v/>
      </c>
      <c r="AR348" s="100" t="str">
        <f aca="false">IF(N348="","",N348)</f>
        <v/>
      </c>
      <c r="AS348" s="100" t="str">
        <f aca="false">IF(G348="","",IF(ISNUMBER(SEARCH("rotenone",G348)),"Rotenone",IF(ISNUMBER(SEARCH("standard",G348)),"Standard", G348) ))</f>
        <v/>
      </c>
    </row>
    <row collapsed="false" customFormat="false" customHeight="false" hidden="false" ht="14" outlineLevel="0" r="349">
      <c r="A349" s="99"/>
      <c r="B349" s="99"/>
      <c r="C349" s="99"/>
      <c r="D349" s="99"/>
      <c r="F349" s="101"/>
      <c r="G349" s="102"/>
      <c r="H349" s="99"/>
      <c r="I349" s="100" t="str">
        <f aca="false">IF($H349="none",0,"")</f>
        <v/>
      </c>
      <c r="J349" s="103"/>
      <c r="K349" s="107"/>
      <c r="L349" s="99"/>
      <c r="M349" s="100" t="str">
        <f aca="false">IF(L349="","","MGED Ontology")</f>
        <v/>
      </c>
      <c r="N349" s="100" t="str">
        <f aca="false">IF($L349="whole_organism","all","")</f>
        <v/>
      </c>
      <c r="O349" s="99"/>
      <c r="P349" s="104"/>
      <c r="Q349" s="105"/>
      <c r="R349" s="102"/>
      <c r="V349" s="99"/>
      <c r="X349" s="99"/>
      <c r="Z349" s="100" t="str">
        <f aca="false">IF(Y349="","","total_RNA")</f>
        <v/>
      </c>
      <c r="AA349" s="100" t="str">
        <f aca="false">IF(Z349="","","MGED Ontology")</f>
        <v/>
      </c>
      <c r="AB349" s="104"/>
      <c r="AC349" s="105"/>
      <c r="AD349" s="106"/>
      <c r="AE349" s="107"/>
      <c r="AG349" s="100" t="str">
        <f aca="false">IF(AF349="","","high_throughput_sequencing")</f>
        <v/>
      </c>
      <c r="AH349" s="100" t="str">
        <f aca="false">IF(AF349="","","NON GENOMIC")</f>
        <v/>
      </c>
      <c r="AI349" s="100" t="str">
        <f aca="false">IF(AF349="","","polyA")</f>
        <v/>
      </c>
      <c r="AJ349" s="100" t="str">
        <f aca="false">IF(AF349="","","RANDOM")</f>
        <v/>
      </c>
      <c r="AM349" s="103"/>
      <c r="AN349" s="107" t="str">
        <f aca="false">IF(B349="","",B349)</f>
        <v/>
      </c>
      <c r="AO349" s="100" t="str">
        <f aca="false">IF(C349="","",C349)</f>
        <v/>
      </c>
      <c r="AP349" s="100" t="str">
        <f aca="false">IF(E349="","",E349)</f>
        <v/>
      </c>
      <c r="AQ349" s="100" t="str">
        <f aca="false">IF(F349="","",F349)</f>
        <v/>
      </c>
      <c r="AR349" s="100" t="str">
        <f aca="false">IF(N349="","",N349)</f>
        <v/>
      </c>
      <c r="AS349" s="100" t="str">
        <f aca="false">IF(G349="","",IF(ISNUMBER(SEARCH("rotenone",G349)),"Rotenone",IF(ISNUMBER(SEARCH("standard",G349)),"Standard", G349) ))</f>
        <v/>
      </c>
    </row>
    <row collapsed="false" customFormat="false" customHeight="false" hidden="false" ht="14" outlineLevel="0" r="350">
      <c r="A350" s="99"/>
      <c r="B350" s="99"/>
      <c r="C350" s="99"/>
      <c r="D350" s="99"/>
      <c r="F350" s="101"/>
      <c r="G350" s="102"/>
      <c r="H350" s="99"/>
      <c r="I350" s="100" t="str">
        <f aca="false">IF($H350="none",0,"")</f>
        <v/>
      </c>
      <c r="J350" s="103"/>
      <c r="K350" s="107"/>
      <c r="L350" s="99"/>
      <c r="M350" s="100" t="str">
        <f aca="false">IF(L350="","","MGED Ontology")</f>
        <v/>
      </c>
      <c r="N350" s="100" t="str">
        <f aca="false">IF($L350="whole_organism","all","")</f>
        <v/>
      </c>
      <c r="O350" s="99"/>
      <c r="P350" s="104"/>
      <c r="Q350" s="105"/>
      <c r="R350" s="102"/>
      <c r="V350" s="99"/>
      <c r="X350" s="99"/>
      <c r="Z350" s="100" t="str">
        <f aca="false">IF(Y350="","","total_RNA")</f>
        <v/>
      </c>
      <c r="AA350" s="100" t="str">
        <f aca="false">IF(Z350="","","MGED Ontology")</f>
        <v/>
      </c>
      <c r="AB350" s="104"/>
      <c r="AC350" s="105"/>
      <c r="AD350" s="106"/>
      <c r="AE350" s="107"/>
      <c r="AG350" s="100" t="str">
        <f aca="false">IF(AF350="","","high_throughput_sequencing")</f>
        <v/>
      </c>
      <c r="AH350" s="100" t="str">
        <f aca="false">IF(AF350="","","NON GENOMIC")</f>
        <v/>
      </c>
      <c r="AI350" s="100" t="str">
        <f aca="false">IF(AF350="","","polyA")</f>
        <v/>
      </c>
      <c r="AJ350" s="100" t="str">
        <f aca="false">IF(AF350="","","RANDOM")</f>
        <v/>
      </c>
      <c r="AM350" s="103"/>
      <c r="AN350" s="107" t="str">
        <f aca="false">IF(B350="","",B350)</f>
        <v/>
      </c>
      <c r="AO350" s="100" t="str">
        <f aca="false">IF(C350="","",C350)</f>
        <v/>
      </c>
      <c r="AP350" s="100" t="str">
        <f aca="false">IF(E350="","",E350)</f>
        <v/>
      </c>
      <c r="AQ350" s="100" t="str">
        <f aca="false">IF(F350="","",F350)</f>
        <v/>
      </c>
      <c r="AR350" s="100" t="str">
        <f aca="false">IF(N350="","",N350)</f>
        <v/>
      </c>
      <c r="AS350" s="100" t="str">
        <f aca="false">IF(G350="","",IF(ISNUMBER(SEARCH("rotenone",G350)),"Rotenone",IF(ISNUMBER(SEARCH("standard",G350)),"Standard", G350) ))</f>
        <v/>
      </c>
    </row>
    <row collapsed="false" customFormat="false" customHeight="false" hidden="false" ht="14" outlineLevel="0" r="351">
      <c r="A351" s="99"/>
      <c r="B351" s="99"/>
      <c r="C351" s="99"/>
      <c r="D351" s="99"/>
      <c r="F351" s="101"/>
      <c r="G351" s="102"/>
      <c r="H351" s="99"/>
      <c r="I351" s="100" t="str">
        <f aca="false">IF($H351="none",0,"")</f>
        <v/>
      </c>
      <c r="J351" s="103"/>
      <c r="K351" s="107"/>
      <c r="L351" s="99"/>
      <c r="M351" s="100" t="str">
        <f aca="false">IF(L351="","","MGED Ontology")</f>
        <v/>
      </c>
      <c r="N351" s="100" t="str">
        <f aca="false">IF($L351="whole_organism","all","")</f>
        <v/>
      </c>
      <c r="O351" s="99"/>
      <c r="P351" s="104"/>
      <c r="Q351" s="105"/>
      <c r="R351" s="102"/>
      <c r="V351" s="99"/>
      <c r="X351" s="99"/>
      <c r="Z351" s="100" t="str">
        <f aca="false">IF(Y351="","","total_RNA")</f>
        <v/>
      </c>
      <c r="AA351" s="100" t="str">
        <f aca="false">IF(Z351="","","MGED Ontology")</f>
        <v/>
      </c>
      <c r="AB351" s="104"/>
      <c r="AC351" s="105"/>
      <c r="AD351" s="106"/>
      <c r="AE351" s="107"/>
      <c r="AG351" s="100" t="str">
        <f aca="false">IF(AF351="","","high_throughput_sequencing")</f>
        <v/>
      </c>
      <c r="AH351" s="100" t="str">
        <f aca="false">IF(AF351="","","NON GENOMIC")</f>
        <v/>
      </c>
      <c r="AI351" s="100" t="str">
        <f aca="false">IF(AF351="","","polyA")</f>
        <v/>
      </c>
      <c r="AJ351" s="100" t="str">
        <f aca="false">IF(AF351="","","RANDOM")</f>
        <v/>
      </c>
      <c r="AM351" s="103"/>
      <c r="AN351" s="107" t="str">
        <f aca="false">IF(B351="","",B351)</f>
        <v/>
      </c>
      <c r="AO351" s="100" t="str">
        <f aca="false">IF(C351="","",C351)</f>
        <v/>
      </c>
      <c r="AP351" s="100" t="str">
        <f aca="false">IF(E351="","",E351)</f>
        <v/>
      </c>
      <c r="AQ351" s="100" t="str">
        <f aca="false">IF(F351="","",F351)</f>
        <v/>
      </c>
      <c r="AR351" s="100" t="str">
        <f aca="false">IF(N351="","",N351)</f>
        <v/>
      </c>
      <c r="AS351" s="100" t="str">
        <f aca="false">IF(G351="","",IF(ISNUMBER(SEARCH("rotenone",G351)),"Rotenone",IF(ISNUMBER(SEARCH("standard",G351)),"Standard", G351) ))</f>
        <v/>
      </c>
    </row>
    <row collapsed="false" customFormat="false" customHeight="false" hidden="false" ht="14" outlineLevel="0" r="352">
      <c r="A352" s="99"/>
      <c r="B352" s="99"/>
      <c r="C352" s="99"/>
      <c r="D352" s="99"/>
      <c r="F352" s="101"/>
      <c r="G352" s="102"/>
      <c r="H352" s="99"/>
      <c r="I352" s="100" t="str">
        <f aca="false">IF($H352="none",0,"")</f>
        <v/>
      </c>
      <c r="J352" s="103"/>
      <c r="K352" s="107"/>
      <c r="L352" s="99"/>
      <c r="M352" s="100" t="str">
        <f aca="false">IF(L352="","","MGED Ontology")</f>
        <v/>
      </c>
      <c r="N352" s="100" t="str">
        <f aca="false">IF($L352="whole_organism","all","")</f>
        <v/>
      </c>
      <c r="O352" s="99"/>
      <c r="P352" s="104"/>
      <c r="Q352" s="105"/>
      <c r="R352" s="102"/>
      <c r="V352" s="99"/>
      <c r="X352" s="99"/>
      <c r="Z352" s="100" t="str">
        <f aca="false">IF(Y352="","","total_RNA")</f>
        <v/>
      </c>
      <c r="AA352" s="100" t="str">
        <f aca="false">IF(Z352="","","MGED Ontology")</f>
        <v/>
      </c>
      <c r="AB352" s="104"/>
      <c r="AC352" s="105"/>
      <c r="AD352" s="106"/>
      <c r="AE352" s="107"/>
      <c r="AG352" s="100" t="str">
        <f aca="false">IF(AF352="","","high_throughput_sequencing")</f>
        <v/>
      </c>
      <c r="AH352" s="100" t="str">
        <f aca="false">IF(AF352="","","NON GENOMIC")</f>
        <v/>
      </c>
      <c r="AI352" s="100" t="str">
        <f aca="false">IF(AF352="","","polyA")</f>
        <v/>
      </c>
      <c r="AJ352" s="100" t="str">
        <f aca="false">IF(AF352="","","RANDOM")</f>
        <v/>
      </c>
      <c r="AM352" s="103"/>
      <c r="AN352" s="107" t="str">
        <f aca="false">IF(B352="","",B352)</f>
        <v/>
      </c>
      <c r="AO352" s="100" t="str">
        <f aca="false">IF(C352="","",C352)</f>
        <v/>
      </c>
      <c r="AP352" s="100" t="str">
        <f aca="false">IF(E352="","",E352)</f>
        <v/>
      </c>
      <c r="AQ352" s="100" t="str">
        <f aca="false">IF(F352="","",F352)</f>
        <v/>
      </c>
      <c r="AR352" s="100" t="str">
        <f aca="false">IF(N352="","",N352)</f>
        <v/>
      </c>
      <c r="AS352" s="100" t="str">
        <f aca="false">IF(G352="","",IF(ISNUMBER(SEARCH("rotenone",G352)),"Rotenone",IF(ISNUMBER(SEARCH("standard",G352)),"Standard", G352) ))</f>
        <v/>
      </c>
    </row>
    <row collapsed="false" customFormat="false" customHeight="false" hidden="false" ht="14" outlineLevel="0" r="353">
      <c r="A353" s="99"/>
      <c r="B353" s="99"/>
      <c r="C353" s="99"/>
      <c r="D353" s="99"/>
      <c r="F353" s="101"/>
      <c r="G353" s="102"/>
      <c r="H353" s="99"/>
      <c r="I353" s="100" t="str">
        <f aca="false">IF($H353="none",0,"")</f>
        <v/>
      </c>
      <c r="J353" s="103"/>
      <c r="K353" s="107"/>
      <c r="L353" s="99"/>
      <c r="M353" s="100" t="str">
        <f aca="false">IF(L353="","","MGED Ontology")</f>
        <v/>
      </c>
      <c r="N353" s="100" t="str">
        <f aca="false">IF($L353="whole_organism","all","")</f>
        <v/>
      </c>
      <c r="O353" s="99"/>
      <c r="P353" s="104"/>
      <c r="Q353" s="105"/>
      <c r="R353" s="102"/>
      <c r="V353" s="99"/>
      <c r="X353" s="99"/>
      <c r="Z353" s="100" t="str">
        <f aca="false">IF(Y353="","","total_RNA")</f>
        <v/>
      </c>
      <c r="AA353" s="100" t="str">
        <f aca="false">IF(Z353="","","MGED Ontology")</f>
        <v/>
      </c>
      <c r="AB353" s="104"/>
      <c r="AC353" s="105"/>
      <c r="AD353" s="106"/>
      <c r="AE353" s="107"/>
      <c r="AG353" s="100" t="str">
        <f aca="false">IF(AF353="","","high_throughput_sequencing")</f>
        <v/>
      </c>
      <c r="AH353" s="100" t="str">
        <f aca="false">IF(AF353="","","NON GENOMIC")</f>
        <v/>
      </c>
      <c r="AI353" s="100" t="str">
        <f aca="false">IF(AF353="","","polyA")</f>
        <v/>
      </c>
      <c r="AJ353" s="100" t="str">
        <f aca="false">IF(AF353="","","RANDOM")</f>
        <v/>
      </c>
      <c r="AM353" s="103"/>
      <c r="AN353" s="107" t="str">
        <f aca="false">IF(B353="","",B353)</f>
        <v/>
      </c>
      <c r="AO353" s="100" t="str">
        <f aca="false">IF(C353="","",C353)</f>
        <v/>
      </c>
      <c r="AP353" s="100" t="str">
        <f aca="false">IF(E353="","",E353)</f>
        <v/>
      </c>
      <c r="AQ353" s="100" t="str">
        <f aca="false">IF(F353="","",F353)</f>
        <v/>
      </c>
      <c r="AR353" s="100" t="str">
        <f aca="false">IF(N353="","",N353)</f>
        <v/>
      </c>
      <c r="AS353" s="100" t="str">
        <f aca="false">IF(G353="","",IF(ISNUMBER(SEARCH("rotenone",G353)),"Rotenone",IF(ISNUMBER(SEARCH("standard",G353)),"Standard", G353) ))</f>
        <v/>
      </c>
    </row>
    <row collapsed="false" customFormat="false" customHeight="false" hidden="false" ht="14" outlineLevel="0" r="354">
      <c r="A354" s="99"/>
      <c r="B354" s="99"/>
      <c r="C354" s="99"/>
      <c r="D354" s="99"/>
      <c r="F354" s="101"/>
      <c r="G354" s="102"/>
      <c r="H354" s="99"/>
      <c r="I354" s="100" t="str">
        <f aca="false">IF($H354="none",0,"")</f>
        <v/>
      </c>
      <c r="J354" s="103"/>
      <c r="K354" s="107"/>
      <c r="L354" s="99"/>
      <c r="M354" s="100" t="str">
        <f aca="false">IF(L354="","","MGED Ontology")</f>
        <v/>
      </c>
      <c r="N354" s="100" t="str">
        <f aca="false">IF($L354="whole_organism","all","")</f>
        <v/>
      </c>
      <c r="O354" s="99"/>
      <c r="P354" s="104"/>
      <c r="Q354" s="105"/>
      <c r="R354" s="102"/>
      <c r="V354" s="99"/>
      <c r="X354" s="99"/>
      <c r="Z354" s="100" t="str">
        <f aca="false">IF(Y354="","","total_RNA")</f>
        <v/>
      </c>
      <c r="AA354" s="100" t="str">
        <f aca="false">IF(Z354="","","MGED Ontology")</f>
        <v/>
      </c>
      <c r="AB354" s="104"/>
      <c r="AC354" s="105"/>
      <c r="AD354" s="106"/>
      <c r="AE354" s="107"/>
      <c r="AG354" s="100" t="str">
        <f aca="false">IF(AF354="","","high_throughput_sequencing")</f>
        <v/>
      </c>
      <c r="AH354" s="100" t="str">
        <f aca="false">IF(AF354="","","NON GENOMIC")</f>
        <v/>
      </c>
      <c r="AI354" s="100" t="str">
        <f aca="false">IF(AF354="","","polyA")</f>
        <v/>
      </c>
      <c r="AJ354" s="100" t="str">
        <f aca="false">IF(AF354="","","RANDOM")</f>
        <v/>
      </c>
      <c r="AM354" s="103"/>
      <c r="AN354" s="107" t="str">
        <f aca="false">IF(B354="","",B354)</f>
        <v/>
      </c>
      <c r="AO354" s="100" t="str">
        <f aca="false">IF(C354="","",C354)</f>
        <v/>
      </c>
      <c r="AP354" s="100" t="str">
        <f aca="false">IF(E354="","",E354)</f>
        <v/>
      </c>
      <c r="AQ354" s="100" t="str">
        <f aca="false">IF(F354="","",F354)</f>
        <v/>
      </c>
      <c r="AR354" s="100" t="str">
        <f aca="false">IF(N354="","",N354)</f>
        <v/>
      </c>
      <c r="AS354" s="100" t="str">
        <f aca="false">IF(G354="","",IF(ISNUMBER(SEARCH("rotenone",G354)),"Rotenone",IF(ISNUMBER(SEARCH("standard",G354)),"Standard", G354) ))</f>
        <v/>
      </c>
    </row>
    <row collapsed="false" customFormat="false" customHeight="false" hidden="false" ht="14" outlineLevel="0" r="355">
      <c r="A355" s="99"/>
      <c r="B355" s="99"/>
      <c r="C355" s="99"/>
      <c r="D355" s="99"/>
      <c r="F355" s="101"/>
      <c r="G355" s="102"/>
      <c r="H355" s="99"/>
      <c r="I355" s="100" t="str">
        <f aca="false">IF($H355="none",0,"")</f>
        <v/>
      </c>
      <c r="J355" s="103"/>
      <c r="K355" s="107"/>
      <c r="L355" s="99"/>
      <c r="M355" s="100" t="str">
        <f aca="false">IF(L355="","","MGED Ontology")</f>
        <v/>
      </c>
      <c r="N355" s="100" t="str">
        <f aca="false">IF($L355="whole_organism","all","")</f>
        <v/>
      </c>
      <c r="O355" s="99"/>
      <c r="P355" s="104"/>
      <c r="Q355" s="105"/>
      <c r="R355" s="102"/>
      <c r="V355" s="99"/>
      <c r="X355" s="99"/>
      <c r="Z355" s="100" t="str">
        <f aca="false">IF(Y355="","","total_RNA")</f>
        <v/>
      </c>
      <c r="AA355" s="100" t="str">
        <f aca="false">IF(Z355="","","MGED Ontology")</f>
        <v/>
      </c>
      <c r="AB355" s="104"/>
      <c r="AC355" s="105"/>
      <c r="AD355" s="106"/>
      <c r="AE355" s="107"/>
      <c r="AG355" s="100" t="str">
        <f aca="false">IF(AF355="","","high_throughput_sequencing")</f>
        <v/>
      </c>
      <c r="AH355" s="100" t="str">
        <f aca="false">IF(AF355="","","NON GENOMIC")</f>
        <v/>
      </c>
      <c r="AI355" s="100" t="str">
        <f aca="false">IF(AF355="","","polyA")</f>
        <v/>
      </c>
      <c r="AJ355" s="100" t="str">
        <f aca="false">IF(AF355="","","RANDOM")</f>
        <v/>
      </c>
      <c r="AM355" s="103"/>
      <c r="AN355" s="107" t="str">
        <f aca="false">IF(B355="","",B355)</f>
        <v/>
      </c>
      <c r="AO355" s="100" t="str">
        <f aca="false">IF(C355="","",C355)</f>
        <v/>
      </c>
      <c r="AP355" s="100" t="str">
        <f aca="false">IF(E355="","",E355)</f>
        <v/>
      </c>
      <c r="AQ355" s="100" t="str">
        <f aca="false">IF(F355="","",F355)</f>
        <v/>
      </c>
      <c r="AR355" s="100" t="str">
        <f aca="false">IF(N355="","",N355)</f>
        <v/>
      </c>
      <c r="AS355" s="100" t="str">
        <f aca="false">IF(G355="","",IF(ISNUMBER(SEARCH("rotenone",G355)),"Rotenone",IF(ISNUMBER(SEARCH("standard",G355)),"Standard", G355) ))</f>
        <v/>
      </c>
    </row>
    <row collapsed="false" customFormat="false" customHeight="false" hidden="false" ht="14" outlineLevel="0" r="356">
      <c r="A356" s="99"/>
      <c r="B356" s="99"/>
      <c r="C356" s="99"/>
      <c r="D356" s="99"/>
      <c r="F356" s="101"/>
      <c r="G356" s="102"/>
      <c r="H356" s="99"/>
      <c r="I356" s="100" t="str">
        <f aca="false">IF($H356="none",0,"")</f>
        <v/>
      </c>
      <c r="J356" s="103"/>
      <c r="K356" s="107"/>
      <c r="L356" s="99"/>
      <c r="M356" s="100" t="str">
        <f aca="false">IF(L356="","","MGED Ontology")</f>
        <v/>
      </c>
      <c r="N356" s="100" t="str">
        <f aca="false">IF($L356="whole_organism","all","")</f>
        <v/>
      </c>
      <c r="O356" s="99"/>
      <c r="P356" s="104"/>
      <c r="Q356" s="105"/>
      <c r="R356" s="102"/>
      <c r="V356" s="99"/>
      <c r="X356" s="99"/>
      <c r="Z356" s="100" t="str">
        <f aca="false">IF(Y356="","","total_RNA")</f>
        <v/>
      </c>
      <c r="AA356" s="100" t="str">
        <f aca="false">IF(Z356="","","MGED Ontology")</f>
        <v/>
      </c>
      <c r="AB356" s="104"/>
      <c r="AC356" s="105"/>
      <c r="AD356" s="106"/>
      <c r="AE356" s="107"/>
      <c r="AG356" s="100" t="str">
        <f aca="false">IF(AF356="","","high_throughput_sequencing")</f>
        <v/>
      </c>
      <c r="AH356" s="100" t="str">
        <f aca="false">IF(AF356="","","NON GENOMIC")</f>
        <v/>
      </c>
      <c r="AI356" s="100" t="str">
        <f aca="false">IF(AF356="","","polyA")</f>
        <v/>
      </c>
      <c r="AJ356" s="100" t="str">
        <f aca="false">IF(AF356="","","RANDOM")</f>
        <v/>
      </c>
      <c r="AM356" s="103"/>
      <c r="AN356" s="107" t="str">
        <f aca="false">IF(B356="","",B356)</f>
        <v/>
      </c>
      <c r="AO356" s="100" t="str">
        <f aca="false">IF(C356="","",C356)</f>
        <v/>
      </c>
      <c r="AP356" s="100" t="str">
        <f aca="false">IF(E356="","",E356)</f>
        <v/>
      </c>
      <c r="AQ356" s="100" t="str">
        <f aca="false">IF(F356="","",F356)</f>
        <v/>
      </c>
      <c r="AR356" s="100" t="str">
        <f aca="false">IF(N356="","",N356)</f>
        <v/>
      </c>
      <c r="AS356" s="100" t="str">
        <f aca="false">IF(G356="","",IF(ISNUMBER(SEARCH("rotenone",G356)),"Rotenone",IF(ISNUMBER(SEARCH("standard",G356)),"Standard", G356) ))</f>
        <v/>
      </c>
    </row>
    <row collapsed="false" customFormat="false" customHeight="false" hidden="false" ht="14" outlineLevel="0" r="357">
      <c r="A357" s="99"/>
      <c r="B357" s="99"/>
      <c r="C357" s="99"/>
      <c r="D357" s="99"/>
      <c r="F357" s="101"/>
      <c r="G357" s="102"/>
      <c r="H357" s="99"/>
      <c r="I357" s="100" t="str">
        <f aca="false">IF($H357="none",0,"")</f>
        <v/>
      </c>
      <c r="J357" s="103"/>
      <c r="K357" s="107"/>
      <c r="L357" s="99"/>
      <c r="M357" s="100" t="str">
        <f aca="false">IF(L357="","","MGED Ontology")</f>
        <v/>
      </c>
      <c r="N357" s="100" t="str">
        <f aca="false">IF($L357="whole_organism","all","")</f>
        <v/>
      </c>
      <c r="O357" s="99"/>
      <c r="P357" s="104"/>
      <c r="Q357" s="105"/>
      <c r="R357" s="102"/>
      <c r="V357" s="99"/>
      <c r="X357" s="99"/>
      <c r="Z357" s="100" t="str">
        <f aca="false">IF(Y357="","","total_RNA")</f>
        <v/>
      </c>
      <c r="AA357" s="100" t="str">
        <f aca="false">IF(Z357="","","MGED Ontology")</f>
        <v/>
      </c>
      <c r="AB357" s="104"/>
      <c r="AC357" s="105"/>
      <c r="AD357" s="106"/>
      <c r="AE357" s="107"/>
      <c r="AG357" s="100" t="str">
        <f aca="false">IF(AF357="","","high_throughput_sequencing")</f>
        <v/>
      </c>
      <c r="AH357" s="100" t="str">
        <f aca="false">IF(AF357="","","NON GENOMIC")</f>
        <v/>
      </c>
      <c r="AI357" s="100" t="str">
        <f aca="false">IF(AF357="","","polyA")</f>
        <v/>
      </c>
      <c r="AJ357" s="100" t="str">
        <f aca="false">IF(AF357="","","RANDOM")</f>
        <v/>
      </c>
      <c r="AM357" s="103"/>
      <c r="AN357" s="107" t="str">
        <f aca="false">IF(B357="","",B357)</f>
        <v/>
      </c>
      <c r="AO357" s="100" t="str">
        <f aca="false">IF(C357="","",C357)</f>
        <v/>
      </c>
      <c r="AP357" s="100" t="str">
        <f aca="false">IF(E357="","",E357)</f>
        <v/>
      </c>
      <c r="AQ357" s="100" t="str">
        <f aca="false">IF(F357="","",F357)</f>
        <v/>
      </c>
      <c r="AR357" s="100" t="str">
        <f aca="false">IF(N357="","",N357)</f>
        <v/>
      </c>
      <c r="AS357" s="100" t="str">
        <f aca="false">IF(G357="","",IF(ISNUMBER(SEARCH("rotenone",G357)),"Rotenone",IF(ISNUMBER(SEARCH("standard",G357)),"Standard", G357) ))</f>
        <v/>
      </c>
    </row>
    <row collapsed="false" customFormat="false" customHeight="false" hidden="false" ht="14" outlineLevel="0" r="358">
      <c r="A358" s="99"/>
      <c r="B358" s="99"/>
      <c r="C358" s="99"/>
      <c r="D358" s="99"/>
      <c r="F358" s="101"/>
      <c r="G358" s="102"/>
      <c r="H358" s="99"/>
      <c r="I358" s="100" t="str">
        <f aca="false">IF($H358="none",0,"")</f>
        <v/>
      </c>
      <c r="J358" s="103"/>
      <c r="K358" s="107"/>
      <c r="L358" s="99"/>
      <c r="M358" s="100" t="str">
        <f aca="false">IF(L358="","","MGED Ontology")</f>
        <v/>
      </c>
      <c r="N358" s="100" t="str">
        <f aca="false">IF($L358="whole_organism","all","")</f>
        <v/>
      </c>
      <c r="O358" s="99"/>
      <c r="P358" s="104"/>
      <c r="Q358" s="105"/>
      <c r="R358" s="102"/>
      <c r="V358" s="99"/>
      <c r="X358" s="99"/>
      <c r="Z358" s="100" t="str">
        <f aca="false">IF(Y358="","","total_RNA")</f>
        <v/>
      </c>
      <c r="AA358" s="100" t="str">
        <f aca="false">IF(Z358="","","MGED Ontology")</f>
        <v/>
      </c>
      <c r="AB358" s="104"/>
      <c r="AC358" s="105"/>
      <c r="AD358" s="106"/>
      <c r="AE358" s="107"/>
      <c r="AG358" s="100" t="str">
        <f aca="false">IF(AF358="","","high_throughput_sequencing")</f>
        <v/>
      </c>
      <c r="AH358" s="100" t="str">
        <f aca="false">IF(AF358="","","NON GENOMIC")</f>
        <v/>
      </c>
      <c r="AI358" s="100" t="str">
        <f aca="false">IF(AF358="","","polyA")</f>
        <v/>
      </c>
      <c r="AJ358" s="100" t="str">
        <f aca="false">IF(AF358="","","RANDOM")</f>
        <v/>
      </c>
      <c r="AM358" s="103"/>
      <c r="AN358" s="107" t="str">
        <f aca="false">IF(B358="","",B358)</f>
        <v/>
      </c>
      <c r="AO358" s="100" t="str">
        <f aca="false">IF(C358="","",C358)</f>
        <v/>
      </c>
      <c r="AP358" s="100" t="str">
        <f aca="false">IF(E358="","",E358)</f>
        <v/>
      </c>
      <c r="AQ358" s="100" t="str">
        <f aca="false">IF(F358="","",F358)</f>
        <v/>
      </c>
      <c r="AR358" s="100" t="str">
        <f aca="false">IF(N358="","",N358)</f>
        <v/>
      </c>
      <c r="AS358" s="100" t="str">
        <f aca="false">IF(G358="","",IF(ISNUMBER(SEARCH("rotenone",G358)),"Rotenone",IF(ISNUMBER(SEARCH("standard",G358)),"Standard", G358) ))</f>
        <v/>
      </c>
    </row>
    <row collapsed="false" customFormat="false" customHeight="false" hidden="false" ht="14" outlineLevel="0" r="359">
      <c r="A359" s="99"/>
      <c r="B359" s="99"/>
      <c r="C359" s="99"/>
      <c r="D359" s="99"/>
      <c r="F359" s="101"/>
      <c r="G359" s="102"/>
      <c r="H359" s="99"/>
      <c r="I359" s="100" t="str">
        <f aca="false">IF($H359="none",0,"")</f>
        <v/>
      </c>
      <c r="J359" s="103"/>
      <c r="K359" s="107"/>
      <c r="L359" s="99"/>
      <c r="M359" s="100" t="str">
        <f aca="false">IF(L359="","","MGED Ontology")</f>
        <v/>
      </c>
      <c r="N359" s="100" t="str">
        <f aca="false">IF($L359="whole_organism","all","")</f>
        <v/>
      </c>
      <c r="O359" s="99"/>
      <c r="P359" s="104"/>
      <c r="Q359" s="105"/>
      <c r="R359" s="102"/>
      <c r="V359" s="99"/>
      <c r="X359" s="99"/>
      <c r="Z359" s="100" t="str">
        <f aca="false">IF(Y359="","","total_RNA")</f>
        <v/>
      </c>
      <c r="AA359" s="100" t="str">
        <f aca="false">IF(Z359="","","MGED Ontology")</f>
        <v/>
      </c>
      <c r="AB359" s="104"/>
      <c r="AC359" s="105"/>
      <c r="AD359" s="106"/>
      <c r="AE359" s="107"/>
      <c r="AG359" s="100" t="str">
        <f aca="false">IF(AF359="","","high_throughput_sequencing")</f>
        <v/>
      </c>
      <c r="AH359" s="100" t="str">
        <f aca="false">IF(AF359="","","NON GENOMIC")</f>
        <v/>
      </c>
      <c r="AI359" s="100" t="str">
        <f aca="false">IF(AF359="","","polyA")</f>
        <v/>
      </c>
      <c r="AJ359" s="100" t="str">
        <f aca="false">IF(AF359="","","RANDOM")</f>
        <v/>
      </c>
      <c r="AM359" s="103"/>
      <c r="AN359" s="107" t="str">
        <f aca="false">IF(B359="","",B359)</f>
        <v/>
      </c>
      <c r="AO359" s="100" t="str">
        <f aca="false">IF(C359="","",C359)</f>
        <v/>
      </c>
      <c r="AP359" s="100" t="str">
        <f aca="false">IF(E359="","",E359)</f>
        <v/>
      </c>
      <c r="AQ359" s="100" t="str">
        <f aca="false">IF(F359="","",F359)</f>
        <v/>
      </c>
      <c r="AR359" s="100" t="str">
        <f aca="false">IF(N359="","",N359)</f>
        <v/>
      </c>
      <c r="AS359" s="100" t="str">
        <f aca="false">IF(G359="","",IF(ISNUMBER(SEARCH("rotenone",G359)),"Rotenone",IF(ISNUMBER(SEARCH("standard",G359)),"Standard", G359) ))</f>
        <v/>
      </c>
    </row>
    <row collapsed="false" customFormat="false" customHeight="false" hidden="false" ht="14" outlineLevel="0" r="360">
      <c r="A360" s="99"/>
      <c r="B360" s="99"/>
      <c r="C360" s="99"/>
      <c r="D360" s="99"/>
      <c r="F360" s="101"/>
      <c r="G360" s="102"/>
      <c r="H360" s="99"/>
      <c r="I360" s="100" t="str">
        <f aca="false">IF($H360="none",0,"")</f>
        <v/>
      </c>
      <c r="J360" s="103"/>
      <c r="K360" s="107"/>
      <c r="L360" s="99"/>
      <c r="M360" s="100" t="str">
        <f aca="false">IF(L360="","","MGED Ontology")</f>
        <v/>
      </c>
      <c r="N360" s="100" t="str">
        <f aca="false">IF($L360="whole_organism","all","")</f>
        <v/>
      </c>
      <c r="O360" s="99"/>
      <c r="P360" s="104"/>
      <c r="Q360" s="105"/>
      <c r="R360" s="102"/>
      <c r="V360" s="99"/>
      <c r="X360" s="99"/>
      <c r="Z360" s="100" t="str">
        <f aca="false">IF(Y360="","","total_RNA")</f>
        <v/>
      </c>
      <c r="AA360" s="100" t="str">
        <f aca="false">IF(Z360="","","MGED Ontology")</f>
        <v/>
      </c>
      <c r="AB360" s="104"/>
      <c r="AC360" s="105"/>
      <c r="AD360" s="106"/>
      <c r="AE360" s="107"/>
      <c r="AG360" s="100" t="str">
        <f aca="false">IF(AF360="","","high_throughput_sequencing")</f>
        <v/>
      </c>
      <c r="AH360" s="100" t="str">
        <f aca="false">IF(AF360="","","NON GENOMIC")</f>
        <v/>
      </c>
      <c r="AI360" s="100" t="str">
        <f aca="false">IF(AF360="","","polyA")</f>
        <v/>
      </c>
      <c r="AJ360" s="100" t="str">
        <f aca="false">IF(AF360="","","RANDOM")</f>
        <v/>
      </c>
      <c r="AM360" s="103"/>
      <c r="AN360" s="107" t="str">
        <f aca="false">IF(B360="","",B360)</f>
        <v/>
      </c>
      <c r="AO360" s="100" t="str">
        <f aca="false">IF(C360="","",C360)</f>
        <v/>
      </c>
      <c r="AP360" s="100" t="str">
        <f aca="false">IF(E360="","",E360)</f>
        <v/>
      </c>
      <c r="AQ360" s="100" t="str">
        <f aca="false">IF(F360="","",F360)</f>
        <v/>
      </c>
      <c r="AR360" s="100" t="str">
        <f aca="false">IF(N360="","",N360)</f>
        <v/>
      </c>
      <c r="AS360" s="100" t="str">
        <f aca="false">IF(G360="","",IF(ISNUMBER(SEARCH("rotenone",G360)),"Rotenone",IF(ISNUMBER(SEARCH("standard",G360)),"Standard", G360) ))</f>
        <v/>
      </c>
    </row>
    <row collapsed="false" customFormat="false" customHeight="false" hidden="false" ht="14" outlineLevel="0" r="361">
      <c r="A361" s="99"/>
      <c r="B361" s="99"/>
      <c r="C361" s="99"/>
      <c r="D361" s="99"/>
      <c r="F361" s="101"/>
      <c r="G361" s="102"/>
      <c r="H361" s="99"/>
      <c r="I361" s="100" t="str">
        <f aca="false">IF($H361="none",0,"")</f>
        <v/>
      </c>
      <c r="J361" s="103"/>
      <c r="K361" s="107"/>
      <c r="L361" s="99"/>
      <c r="M361" s="100" t="str">
        <f aca="false">IF(L361="","","MGED Ontology")</f>
        <v/>
      </c>
      <c r="N361" s="100" t="str">
        <f aca="false">IF($L361="whole_organism","all","")</f>
        <v/>
      </c>
      <c r="O361" s="99"/>
      <c r="P361" s="104"/>
      <c r="Q361" s="105"/>
      <c r="R361" s="102"/>
      <c r="V361" s="99"/>
      <c r="X361" s="99"/>
      <c r="Z361" s="100" t="str">
        <f aca="false">IF(Y361="","","total_RNA")</f>
        <v/>
      </c>
      <c r="AA361" s="100" t="str">
        <f aca="false">IF(Z361="","","MGED Ontology")</f>
        <v/>
      </c>
      <c r="AB361" s="104"/>
      <c r="AC361" s="105"/>
      <c r="AD361" s="106"/>
      <c r="AE361" s="107"/>
      <c r="AG361" s="100" t="str">
        <f aca="false">IF(AF361="","","high_throughput_sequencing")</f>
        <v/>
      </c>
      <c r="AH361" s="100" t="str">
        <f aca="false">IF(AF361="","","NON GENOMIC")</f>
        <v/>
      </c>
      <c r="AI361" s="100" t="str">
        <f aca="false">IF(AF361="","","polyA")</f>
        <v/>
      </c>
      <c r="AJ361" s="100" t="str">
        <f aca="false">IF(AF361="","","RANDOM")</f>
        <v/>
      </c>
      <c r="AM361" s="103"/>
      <c r="AN361" s="107" t="str">
        <f aca="false">IF(B361="","",B361)</f>
        <v/>
      </c>
      <c r="AO361" s="100" t="str">
        <f aca="false">IF(C361="","",C361)</f>
        <v/>
      </c>
      <c r="AP361" s="100" t="str">
        <f aca="false">IF(E361="","",E361)</f>
        <v/>
      </c>
      <c r="AQ361" s="100" t="str">
        <f aca="false">IF(F361="","",F361)</f>
        <v/>
      </c>
      <c r="AR361" s="100" t="str">
        <f aca="false">IF(N361="","",N361)</f>
        <v/>
      </c>
      <c r="AS361" s="100" t="str">
        <f aca="false">IF(G361="","",IF(ISNUMBER(SEARCH("rotenone",G361)),"Rotenone",IF(ISNUMBER(SEARCH("standard",G361)),"Standard", G361) ))</f>
        <v/>
      </c>
    </row>
    <row collapsed="false" customFormat="false" customHeight="false" hidden="false" ht="14" outlineLevel="0" r="362">
      <c r="A362" s="99"/>
      <c r="B362" s="99"/>
      <c r="C362" s="99"/>
      <c r="D362" s="99"/>
      <c r="F362" s="101"/>
      <c r="G362" s="102"/>
      <c r="H362" s="99"/>
      <c r="I362" s="100" t="str">
        <f aca="false">IF($H362="none",0,"")</f>
        <v/>
      </c>
      <c r="J362" s="103"/>
      <c r="K362" s="107"/>
      <c r="L362" s="99"/>
      <c r="M362" s="100" t="str">
        <f aca="false">IF(L362="","","MGED Ontology")</f>
        <v/>
      </c>
      <c r="N362" s="100" t="str">
        <f aca="false">IF($L362="whole_organism","all","")</f>
        <v/>
      </c>
      <c r="O362" s="99"/>
      <c r="P362" s="104"/>
      <c r="Q362" s="105"/>
      <c r="R362" s="102"/>
      <c r="V362" s="99"/>
      <c r="X362" s="99"/>
      <c r="Z362" s="100" t="str">
        <f aca="false">IF(Y362="","","total_RNA")</f>
        <v/>
      </c>
      <c r="AA362" s="100" t="str">
        <f aca="false">IF(Z362="","","MGED Ontology")</f>
        <v/>
      </c>
      <c r="AB362" s="104"/>
      <c r="AC362" s="105"/>
      <c r="AD362" s="106"/>
      <c r="AE362" s="107"/>
      <c r="AG362" s="100" t="str">
        <f aca="false">IF(AF362="","","high_throughput_sequencing")</f>
        <v/>
      </c>
      <c r="AH362" s="100" t="str">
        <f aca="false">IF(AF362="","","NON GENOMIC")</f>
        <v/>
      </c>
      <c r="AI362" s="100" t="str">
        <f aca="false">IF(AF362="","","polyA")</f>
        <v/>
      </c>
      <c r="AJ362" s="100" t="str">
        <f aca="false">IF(AF362="","","RANDOM")</f>
        <v/>
      </c>
      <c r="AM362" s="103"/>
      <c r="AN362" s="107" t="str">
        <f aca="false">IF(B362="","",B362)</f>
        <v/>
      </c>
      <c r="AO362" s="100" t="str">
        <f aca="false">IF(C362="","",C362)</f>
        <v/>
      </c>
      <c r="AP362" s="100" t="str">
        <f aca="false">IF(E362="","",E362)</f>
        <v/>
      </c>
      <c r="AQ362" s="100" t="str">
        <f aca="false">IF(F362="","",F362)</f>
        <v/>
      </c>
      <c r="AR362" s="100" t="str">
        <f aca="false">IF(N362="","",N362)</f>
        <v/>
      </c>
      <c r="AS362" s="100" t="str">
        <f aca="false">IF(G362="","",IF(ISNUMBER(SEARCH("rotenone",G362)),"Rotenone",IF(ISNUMBER(SEARCH("standard",G362)),"Standard", G362) ))</f>
        <v/>
      </c>
    </row>
    <row collapsed="false" customFormat="false" customHeight="false" hidden="false" ht="14" outlineLevel="0" r="363">
      <c r="A363" s="99"/>
      <c r="B363" s="99"/>
      <c r="C363" s="99"/>
      <c r="D363" s="99"/>
      <c r="F363" s="101"/>
      <c r="G363" s="102"/>
      <c r="H363" s="99"/>
      <c r="I363" s="100" t="str">
        <f aca="false">IF($H363="none",0,"")</f>
        <v/>
      </c>
      <c r="J363" s="103"/>
      <c r="K363" s="107"/>
      <c r="L363" s="99"/>
      <c r="M363" s="100" t="str">
        <f aca="false">IF(L363="","","MGED Ontology")</f>
        <v/>
      </c>
      <c r="N363" s="100" t="str">
        <f aca="false">IF($L363="whole_organism","all","")</f>
        <v/>
      </c>
      <c r="O363" s="99"/>
      <c r="P363" s="104"/>
      <c r="Q363" s="105"/>
      <c r="R363" s="102"/>
      <c r="V363" s="99"/>
      <c r="X363" s="99"/>
      <c r="Z363" s="100" t="str">
        <f aca="false">IF(Y363="","","total_RNA")</f>
        <v/>
      </c>
      <c r="AA363" s="100" t="str">
        <f aca="false">IF(Z363="","","MGED Ontology")</f>
        <v/>
      </c>
      <c r="AB363" s="104"/>
      <c r="AC363" s="105"/>
      <c r="AD363" s="106"/>
      <c r="AE363" s="107"/>
      <c r="AG363" s="100" t="str">
        <f aca="false">IF(AF363="","","high_throughput_sequencing")</f>
        <v/>
      </c>
      <c r="AH363" s="100" t="str">
        <f aca="false">IF(AF363="","","NON GENOMIC")</f>
        <v/>
      </c>
      <c r="AI363" s="100" t="str">
        <f aca="false">IF(AF363="","","polyA")</f>
        <v/>
      </c>
      <c r="AJ363" s="100" t="str">
        <f aca="false">IF(AF363="","","RANDOM")</f>
        <v/>
      </c>
      <c r="AM363" s="103"/>
      <c r="AN363" s="107" t="str">
        <f aca="false">IF(B363="","",B363)</f>
        <v/>
      </c>
      <c r="AO363" s="100" t="str">
        <f aca="false">IF(C363="","",C363)</f>
        <v/>
      </c>
      <c r="AP363" s="100" t="str">
        <f aca="false">IF(E363="","",E363)</f>
        <v/>
      </c>
      <c r="AQ363" s="100" t="str">
        <f aca="false">IF(F363="","",F363)</f>
        <v/>
      </c>
      <c r="AR363" s="100" t="str">
        <f aca="false">IF(N363="","",N363)</f>
        <v/>
      </c>
      <c r="AS363" s="100" t="str">
        <f aca="false">IF(G363="","",IF(ISNUMBER(SEARCH("rotenone",G363)),"Rotenone",IF(ISNUMBER(SEARCH("standard",G363)),"Standard", G363) ))</f>
        <v/>
      </c>
    </row>
    <row collapsed="false" customFormat="false" customHeight="false" hidden="false" ht="14" outlineLevel="0" r="364">
      <c r="A364" s="99"/>
      <c r="B364" s="99"/>
      <c r="C364" s="99"/>
      <c r="D364" s="99"/>
      <c r="F364" s="101"/>
      <c r="G364" s="102"/>
      <c r="H364" s="99"/>
      <c r="I364" s="100" t="str">
        <f aca="false">IF($H364="none",0,"")</f>
        <v/>
      </c>
      <c r="J364" s="103"/>
      <c r="K364" s="107"/>
      <c r="L364" s="99"/>
      <c r="M364" s="100" t="str">
        <f aca="false">IF(L364="","","MGED Ontology")</f>
        <v/>
      </c>
      <c r="N364" s="100" t="str">
        <f aca="false">IF($L364="whole_organism","all","")</f>
        <v/>
      </c>
      <c r="O364" s="99"/>
      <c r="P364" s="104"/>
      <c r="Q364" s="105"/>
      <c r="R364" s="102"/>
      <c r="V364" s="99"/>
      <c r="X364" s="99"/>
      <c r="Z364" s="100" t="str">
        <f aca="false">IF(Y364="","","total_RNA")</f>
        <v/>
      </c>
      <c r="AA364" s="100" t="str">
        <f aca="false">IF(Z364="","","MGED Ontology")</f>
        <v/>
      </c>
      <c r="AB364" s="104"/>
      <c r="AC364" s="105"/>
      <c r="AD364" s="106"/>
      <c r="AE364" s="107"/>
      <c r="AG364" s="100" t="str">
        <f aca="false">IF(AF364="","","high_throughput_sequencing")</f>
        <v/>
      </c>
      <c r="AH364" s="100" t="str">
        <f aca="false">IF(AF364="","","NON GENOMIC")</f>
        <v/>
      </c>
      <c r="AI364" s="100" t="str">
        <f aca="false">IF(AF364="","","polyA")</f>
        <v/>
      </c>
      <c r="AJ364" s="100" t="str">
        <f aca="false">IF(AF364="","","RANDOM")</f>
        <v/>
      </c>
      <c r="AM364" s="103"/>
      <c r="AN364" s="107" t="str">
        <f aca="false">IF(B364="","",B364)</f>
        <v/>
      </c>
      <c r="AO364" s="100" t="str">
        <f aca="false">IF(C364="","",C364)</f>
        <v/>
      </c>
      <c r="AP364" s="100" t="str">
        <f aca="false">IF(E364="","",E364)</f>
        <v/>
      </c>
      <c r="AQ364" s="100" t="str">
        <f aca="false">IF(F364="","",F364)</f>
        <v/>
      </c>
      <c r="AR364" s="100" t="str">
        <f aca="false">IF(N364="","",N364)</f>
        <v/>
      </c>
      <c r="AS364" s="100" t="str">
        <f aca="false">IF(G364="","",IF(ISNUMBER(SEARCH("rotenone",G364)),"Rotenone",IF(ISNUMBER(SEARCH("standard",G364)),"Standard", G364) ))</f>
        <v/>
      </c>
    </row>
    <row collapsed="false" customFormat="false" customHeight="false" hidden="false" ht="14" outlineLevel="0" r="365">
      <c r="A365" s="99"/>
      <c r="B365" s="99"/>
      <c r="C365" s="99"/>
      <c r="D365" s="99"/>
      <c r="F365" s="101"/>
      <c r="G365" s="102"/>
      <c r="H365" s="99"/>
      <c r="I365" s="100" t="str">
        <f aca="false">IF($H365="none",0,"")</f>
        <v/>
      </c>
      <c r="J365" s="103"/>
      <c r="K365" s="107"/>
      <c r="L365" s="99"/>
      <c r="M365" s="100" t="str">
        <f aca="false">IF(L365="","","MGED Ontology")</f>
        <v/>
      </c>
      <c r="N365" s="100" t="str">
        <f aca="false">IF($L365="whole_organism","all","")</f>
        <v/>
      </c>
      <c r="O365" s="99"/>
      <c r="P365" s="104"/>
      <c r="Q365" s="105"/>
      <c r="R365" s="102"/>
      <c r="V365" s="99"/>
      <c r="X365" s="99"/>
      <c r="Z365" s="100" t="str">
        <f aca="false">IF(Y365="","","total_RNA")</f>
        <v/>
      </c>
      <c r="AA365" s="100" t="str">
        <f aca="false">IF(Z365="","","MGED Ontology")</f>
        <v/>
      </c>
      <c r="AB365" s="104"/>
      <c r="AC365" s="105"/>
      <c r="AD365" s="106"/>
      <c r="AE365" s="107"/>
      <c r="AG365" s="100" t="str">
        <f aca="false">IF(AF365="","","high_throughput_sequencing")</f>
        <v/>
      </c>
      <c r="AH365" s="100" t="str">
        <f aca="false">IF(AF365="","","NON GENOMIC")</f>
        <v/>
      </c>
      <c r="AI365" s="100" t="str">
        <f aca="false">IF(AF365="","","polyA")</f>
        <v/>
      </c>
      <c r="AJ365" s="100" t="str">
        <f aca="false">IF(AF365="","","RANDOM")</f>
        <v/>
      </c>
      <c r="AM365" s="103"/>
      <c r="AN365" s="107" t="str">
        <f aca="false">IF(B365="","",B365)</f>
        <v/>
      </c>
      <c r="AO365" s="100" t="str">
        <f aca="false">IF(C365="","",C365)</f>
        <v/>
      </c>
      <c r="AP365" s="100" t="str">
        <f aca="false">IF(E365="","",E365)</f>
        <v/>
      </c>
      <c r="AQ365" s="100" t="str">
        <f aca="false">IF(F365="","",F365)</f>
        <v/>
      </c>
      <c r="AR365" s="100" t="str">
        <f aca="false">IF(N365="","",N365)</f>
        <v/>
      </c>
      <c r="AS365" s="100" t="str">
        <f aca="false">IF(G365="","",IF(ISNUMBER(SEARCH("rotenone",G365)),"Rotenone",IF(ISNUMBER(SEARCH("standard",G365)),"Standard", G365) ))</f>
        <v/>
      </c>
    </row>
    <row collapsed="false" customFormat="false" customHeight="false" hidden="false" ht="14" outlineLevel="0" r="366">
      <c r="A366" s="99"/>
      <c r="B366" s="99"/>
      <c r="C366" s="99"/>
      <c r="D366" s="99"/>
      <c r="F366" s="101"/>
      <c r="G366" s="102"/>
      <c r="H366" s="99"/>
      <c r="I366" s="100" t="str">
        <f aca="false">IF($H366="none",0,"")</f>
        <v/>
      </c>
      <c r="J366" s="103"/>
      <c r="K366" s="107"/>
      <c r="L366" s="99"/>
      <c r="M366" s="100" t="str">
        <f aca="false">IF(L366="","","MGED Ontology")</f>
        <v/>
      </c>
      <c r="N366" s="100" t="str">
        <f aca="false">IF($L366="whole_organism","all","")</f>
        <v/>
      </c>
      <c r="O366" s="99"/>
      <c r="P366" s="104"/>
      <c r="Q366" s="105"/>
      <c r="R366" s="102"/>
      <c r="V366" s="99"/>
      <c r="X366" s="99"/>
      <c r="Z366" s="100" t="str">
        <f aca="false">IF(Y366="","","total_RNA")</f>
        <v/>
      </c>
      <c r="AA366" s="100" t="str">
        <f aca="false">IF(Z366="","","MGED Ontology")</f>
        <v/>
      </c>
      <c r="AB366" s="104"/>
      <c r="AC366" s="105"/>
      <c r="AD366" s="106"/>
      <c r="AE366" s="107"/>
      <c r="AG366" s="100" t="str">
        <f aca="false">IF(AF366="","","high_throughput_sequencing")</f>
        <v/>
      </c>
      <c r="AH366" s="100" t="str">
        <f aca="false">IF(AF366="","","NON GENOMIC")</f>
        <v/>
      </c>
      <c r="AI366" s="100" t="str">
        <f aca="false">IF(AF366="","","polyA")</f>
        <v/>
      </c>
      <c r="AJ366" s="100" t="str">
        <f aca="false">IF(AF366="","","RANDOM")</f>
        <v/>
      </c>
      <c r="AM366" s="103"/>
      <c r="AN366" s="107" t="str">
        <f aca="false">IF(B366="","",B366)</f>
        <v/>
      </c>
      <c r="AO366" s="100" t="str">
        <f aca="false">IF(C366="","",C366)</f>
        <v/>
      </c>
      <c r="AP366" s="100" t="str">
        <f aca="false">IF(E366="","",E366)</f>
        <v/>
      </c>
      <c r="AQ366" s="100" t="str">
        <f aca="false">IF(F366="","",F366)</f>
        <v/>
      </c>
      <c r="AR366" s="100" t="str">
        <f aca="false">IF(N366="","",N366)</f>
        <v/>
      </c>
      <c r="AS366" s="100" t="str">
        <f aca="false">IF(G366="","",IF(ISNUMBER(SEARCH("rotenone",G366)),"Rotenone",IF(ISNUMBER(SEARCH("standard",G366)),"Standard", G366) ))</f>
        <v/>
      </c>
    </row>
    <row collapsed="false" customFormat="false" customHeight="false" hidden="false" ht="14" outlineLevel="0" r="367">
      <c r="A367" s="99"/>
      <c r="B367" s="99"/>
      <c r="C367" s="99"/>
      <c r="D367" s="99"/>
      <c r="F367" s="101"/>
      <c r="G367" s="102"/>
      <c r="H367" s="99"/>
      <c r="I367" s="100" t="str">
        <f aca="false">IF($H367="none",0,"")</f>
        <v/>
      </c>
      <c r="J367" s="103"/>
      <c r="K367" s="107"/>
      <c r="L367" s="99"/>
      <c r="M367" s="100" t="str">
        <f aca="false">IF(L367="","","MGED Ontology")</f>
        <v/>
      </c>
      <c r="N367" s="100" t="str">
        <f aca="false">IF($L367="whole_organism","all","")</f>
        <v/>
      </c>
      <c r="O367" s="99"/>
      <c r="P367" s="104"/>
      <c r="Q367" s="105"/>
      <c r="R367" s="102"/>
      <c r="V367" s="99"/>
      <c r="X367" s="99"/>
      <c r="Z367" s="100" t="str">
        <f aca="false">IF(Y367="","","total_RNA")</f>
        <v/>
      </c>
      <c r="AA367" s="100" t="str">
        <f aca="false">IF(Z367="","","MGED Ontology")</f>
        <v/>
      </c>
      <c r="AB367" s="104"/>
      <c r="AC367" s="105"/>
      <c r="AD367" s="106"/>
      <c r="AE367" s="107"/>
      <c r="AG367" s="100" t="str">
        <f aca="false">IF(AF367="","","high_throughput_sequencing")</f>
        <v/>
      </c>
      <c r="AH367" s="100" t="str">
        <f aca="false">IF(AF367="","","NON GENOMIC")</f>
        <v/>
      </c>
      <c r="AI367" s="100" t="str">
        <f aca="false">IF(AF367="","","polyA")</f>
        <v/>
      </c>
      <c r="AJ367" s="100" t="str">
        <f aca="false">IF(AF367="","","RANDOM")</f>
        <v/>
      </c>
      <c r="AM367" s="103"/>
      <c r="AN367" s="107" t="str">
        <f aca="false">IF(B367="","",B367)</f>
        <v/>
      </c>
      <c r="AO367" s="100" t="str">
        <f aca="false">IF(C367="","",C367)</f>
        <v/>
      </c>
      <c r="AP367" s="100" t="str">
        <f aca="false">IF(E367="","",E367)</f>
        <v/>
      </c>
      <c r="AQ367" s="100" t="str">
        <f aca="false">IF(F367="","",F367)</f>
        <v/>
      </c>
      <c r="AR367" s="100" t="str">
        <f aca="false">IF(N367="","",N367)</f>
        <v/>
      </c>
      <c r="AS367" s="100" t="str">
        <f aca="false">IF(G367="","",IF(ISNUMBER(SEARCH("rotenone",G367)),"Rotenone",IF(ISNUMBER(SEARCH("standard",G367)),"Standard", G367) ))</f>
        <v/>
      </c>
    </row>
    <row collapsed="false" customFormat="false" customHeight="false" hidden="false" ht="14" outlineLevel="0" r="368">
      <c r="A368" s="99"/>
      <c r="B368" s="99"/>
      <c r="C368" s="99"/>
      <c r="D368" s="99"/>
      <c r="F368" s="101"/>
      <c r="G368" s="102"/>
      <c r="H368" s="99"/>
      <c r="I368" s="100" t="str">
        <f aca="false">IF($H368="none",0,"")</f>
        <v/>
      </c>
      <c r="J368" s="103"/>
      <c r="K368" s="107"/>
      <c r="L368" s="99"/>
      <c r="M368" s="100" t="str">
        <f aca="false">IF(L368="","","MGED Ontology")</f>
        <v/>
      </c>
      <c r="N368" s="100" t="str">
        <f aca="false">IF($L368="whole_organism","all","")</f>
        <v/>
      </c>
      <c r="O368" s="99"/>
      <c r="P368" s="104"/>
      <c r="Q368" s="105"/>
      <c r="R368" s="102"/>
      <c r="V368" s="99"/>
      <c r="X368" s="99"/>
      <c r="Z368" s="100" t="str">
        <f aca="false">IF(Y368="","","total_RNA")</f>
        <v/>
      </c>
      <c r="AA368" s="100" t="str">
        <f aca="false">IF(Z368="","","MGED Ontology")</f>
        <v/>
      </c>
      <c r="AB368" s="104"/>
      <c r="AC368" s="105"/>
      <c r="AD368" s="106"/>
      <c r="AE368" s="107"/>
      <c r="AG368" s="100" t="str">
        <f aca="false">IF(AF368="","","high_throughput_sequencing")</f>
        <v/>
      </c>
      <c r="AH368" s="100" t="str">
        <f aca="false">IF(AF368="","","NON GENOMIC")</f>
        <v/>
      </c>
      <c r="AI368" s="100" t="str">
        <f aca="false">IF(AF368="","","polyA")</f>
        <v/>
      </c>
      <c r="AJ368" s="100" t="str">
        <f aca="false">IF(AF368="","","RANDOM")</f>
        <v/>
      </c>
      <c r="AM368" s="103"/>
      <c r="AN368" s="107" t="str">
        <f aca="false">IF(B368="","",B368)</f>
        <v/>
      </c>
      <c r="AO368" s="100" t="str">
        <f aca="false">IF(C368="","",C368)</f>
        <v/>
      </c>
      <c r="AP368" s="100" t="str">
        <f aca="false">IF(E368="","",E368)</f>
        <v/>
      </c>
      <c r="AQ368" s="100" t="str">
        <f aca="false">IF(F368="","",F368)</f>
        <v/>
      </c>
      <c r="AR368" s="100" t="str">
        <f aca="false">IF(N368="","",N368)</f>
        <v/>
      </c>
      <c r="AS368" s="100" t="str">
        <f aca="false">IF(G368="","",IF(ISNUMBER(SEARCH("rotenone",G368)),"Rotenone",IF(ISNUMBER(SEARCH("standard",G368)),"Standard", G368) ))</f>
        <v/>
      </c>
    </row>
    <row collapsed="false" customFormat="false" customHeight="false" hidden="false" ht="14" outlineLevel="0" r="369">
      <c r="A369" s="99"/>
      <c r="B369" s="99"/>
      <c r="C369" s="99"/>
      <c r="D369" s="99"/>
      <c r="F369" s="101"/>
      <c r="G369" s="102"/>
      <c r="H369" s="99"/>
      <c r="I369" s="100" t="str">
        <f aca="false">IF($H369="none",0,"")</f>
        <v/>
      </c>
      <c r="J369" s="103"/>
      <c r="K369" s="107"/>
      <c r="L369" s="99"/>
      <c r="M369" s="100" t="str">
        <f aca="false">IF(L369="","","MGED Ontology")</f>
        <v/>
      </c>
      <c r="N369" s="100" t="str">
        <f aca="false">IF($L369="whole_organism","all","")</f>
        <v/>
      </c>
      <c r="O369" s="99"/>
      <c r="P369" s="104"/>
      <c r="Q369" s="105"/>
      <c r="R369" s="102"/>
      <c r="V369" s="99"/>
      <c r="X369" s="99"/>
      <c r="Z369" s="100" t="str">
        <f aca="false">IF(Y369="","","total_RNA")</f>
        <v/>
      </c>
      <c r="AA369" s="100" t="str">
        <f aca="false">IF(Z369="","","MGED Ontology")</f>
        <v/>
      </c>
      <c r="AB369" s="104"/>
      <c r="AC369" s="105"/>
      <c r="AD369" s="106"/>
      <c r="AE369" s="107"/>
      <c r="AG369" s="100" t="str">
        <f aca="false">IF(AF369="","","high_throughput_sequencing")</f>
        <v/>
      </c>
      <c r="AH369" s="100" t="str">
        <f aca="false">IF(AF369="","","NON GENOMIC")</f>
        <v/>
      </c>
      <c r="AI369" s="100" t="str">
        <f aca="false">IF(AF369="","","polyA")</f>
        <v/>
      </c>
      <c r="AJ369" s="100" t="str">
        <f aca="false">IF(AF369="","","RANDOM")</f>
        <v/>
      </c>
      <c r="AM369" s="103"/>
      <c r="AN369" s="107" t="str">
        <f aca="false">IF(B369="","",B369)</f>
        <v/>
      </c>
      <c r="AO369" s="100" t="str">
        <f aca="false">IF(C369="","",C369)</f>
        <v/>
      </c>
      <c r="AP369" s="100" t="str">
        <f aca="false">IF(E369="","",E369)</f>
        <v/>
      </c>
      <c r="AQ369" s="100" t="str">
        <f aca="false">IF(F369="","",F369)</f>
        <v/>
      </c>
      <c r="AR369" s="100" t="str">
        <f aca="false">IF(N369="","",N369)</f>
        <v/>
      </c>
      <c r="AS369" s="100" t="str">
        <f aca="false">IF(G369="","",IF(ISNUMBER(SEARCH("rotenone",G369)),"Rotenone",IF(ISNUMBER(SEARCH("standard",G369)),"Standard", G369) ))</f>
        <v/>
      </c>
    </row>
    <row collapsed="false" customFormat="false" customHeight="false" hidden="false" ht="14" outlineLevel="0" r="370">
      <c r="A370" s="99"/>
      <c r="B370" s="99"/>
      <c r="C370" s="99"/>
      <c r="D370" s="99"/>
      <c r="F370" s="101"/>
      <c r="G370" s="102"/>
      <c r="H370" s="99"/>
      <c r="I370" s="100" t="str">
        <f aca="false">IF($H370="none",0,"")</f>
        <v/>
      </c>
      <c r="J370" s="103"/>
      <c r="K370" s="107"/>
      <c r="L370" s="99"/>
      <c r="M370" s="100" t="str">
        <f aca="false">IF(L370="","","MGED Ontology")</f>
        <v/>
      </c>
      <c r="N370" s="100" t="str">
        <f aca="false">IF($L370="whole_organism","all","")</f>
        <v/>
      </c>
      <c r="O370" s="99"/>
      <c r="P370" s="104"/>
      <c r="Q370" s="105"/>
      <c r="R370" s="102"/>
      <c r="V370" s="99"/>
      <c r="X370" s="99"/>
      <c r="Z370" s="100" t="str">
        <f aca="false">IF(Y370="","","total_RNA")</f>
        <v/>
      </c>
      <c r="AA370" s="100" t="str">
        <f aca="false">IF(Z370="","","MGED Ontology")</f>
        <v/>
      </c>
      <c r="AB370" s="104"/>
      <c r="AC370" s="105"/>
      <c r="AD370" s="106"/>
      <c r="AE370" s="107"/>
      <c r="AG370" s="100" t="str">
        <f aca="false">IF(AF370="","","high_throughput_sequencing")</f>
        <v/>
      </c>
      <c r="AH370" s="100" t="str">
        <f aca="false">IF(AF370="","","NON GENOMIC")</f>
        <v/>
      </c>
      <c r="AI370" s="100" t="str">
        <f aca="false">IF(AF370="","","polyA")</f>
        <v/>
      </c>
      <c r="AJ370" s="100" t="str">
        <f aca="false">IF(AF370="","","RANDOM")</f>
        <v/>
      </c>
      <c r="AM370" s="103"/>
      <c r="AN370" s="107" t="str">
        <f aca="false">IF(B370="","",B370)</f>
        <v/>
      </c>
      <c r="AO370" s="100" t="str">
        <f aca="false">IF(C370="","",C370)</f>
        <v/>
      </c>
      <c r="AP370" s="100" t="str">
        <f aca="false">IF(E370="","",E370)</f>
        <v/>
      </c>
      <c r="AQ370" s="100" t="str">
        <f aca="false">IF(F370="","",F370)</f>
        <v/>
      </c>
      <c r="AR370" s="100" t="str">
        <f aca="false">IF(N370="","",N370)</f>
        <v/>
      </c>
      <c r="AS370" s="100" t="str">
        <f aca="false">IF(G370="","",IF(ISNUMBER(SEARCH("rotenone",G370)),"Rotenone",IF(ISNUMBER(SEARCH("standard",G370)),"Standard", G370) ))</f>
        <v/>
      </c>
    </row>
    <row collapsed="false" customFormat="false" customHeight="false" hidden="false" ht="14" outlineLevel="0" r="371">
      <c r="A371" s="99"/>
      <c r="B371" s="99"/>
      <c r="C371" s="99"/>
      <c r="D371" s="99"/>
      <c r="F371" s="101"/>
      <c r="G371" s="102"/>
      <c r="H371" s="99"/>
      <c r="I371" s="100" t="str">
        <f aca="false">IF($H371="none",0,"")</f>
        <v/>
      </c>
      <c r="J371" s="103"/>
      <c r="K371" s="107"/>
      <c r="L371" s="99"/>
      <c r="M371" s="100" t="str">
        <f aca="false">IF(L371="","","MGED Ontology")</f>
        <v/>
      </c>
      <c r="N371" s="100" t="str">
        <f aca="false">IF($L371="whole_organism","all","")</f>
        <v/>
      </c>
      <c r="O371" s="99"/>
      <c r="P371" s="104"/>
      <c r="Q371" s="105"/>
      <c r="R371" s="102"/>
      <c r="V371" s="99"/>
      <c r="X371" s="99"/>
      <c r="Z371" s="100" t="str">
        <f aca="false">IF(Y371="","","total_RNA")</f>
        <v/>
      </c>
      <c r="AA371" s="100" t="str">
        <f aca="false">IF(Z371="","","MGED Ontology")</f>
        <v/>
      </c>
      <c r="AB371" s="104"/>
      <c r="AC371" s="105"/>
      <c r="AD371" s="106"/>
      <c r="AE371" s="107"/>
      <c r="AG371" s="100" t="str">
        <f aca="false">IF(AF371="","","high_throughput_sequencing")</f>
        <v/>
      </c>
      <c r="AH371" s="100" t="str">
        <f aca="false">IF(AF371="","","NON GENOMIC")</f>
        <v/>
      </c>
      <c r="AI371" s="100" t="str">
        <f aca="false">IF(AF371="","","polyA")</f>
        <v/>
      </c>
      <c r="AJ371" s="100" t="str">
        <f aca="false">IF(AF371="","","RANDOM")</f>
        <v/>
      </c>
      <c r="AM371" s="103"/>
      <c r="AN371" s="107" t="str">
        <f aca="false">IF(B371="","",B371)</f>
        <v/>
      </c>
      <c r="AO371" s="100" t="str">
        <f aca="false">IF(C371="","",C371)</f>
        <v/>
      </c>
      <c r="AP371" s="100" t="str">
        <f aca="false">IF(E371="","",E371)</f>
        <v/>
      </c>
      <c r="AQ371" s="100" t="str">
        <f aca="false">IF(F371="","",F371)</f>
        <v/>
      </c>
      <c r="AR371" s="100" t="str">
        <f aca="false">IF(N371="","",N371)</f>
        <v/>
      </c>
      <c r="AS371" s="100" t="str">
        <f aca="false">IF(G371="","",IF(ISNUMBER(SEARCH("rotenone",G371)),"Rotenone",IF(ISNUMBER(SEARCH("standard",G371)),"Standard", G371) ))</f>
        <v/>
      </c>
    </row>
    <row collapsed="false" customFormat="false" customHeight="false" hidden="false" ht="14" outlineLevel="0" r="372">
      <c r="A372" s="99"/>
      <c r="B372" s="99"/>
      <c r="C372" s="99"/>
      <c r="D372" s="99"/>
      <c r="F372" s="101"/>
      <c r="G372" s="102"/>
      <c r="H372" s="99"/>
      <c r="I372" s="100" t="str">
        <f aca="false">IF($H372="none",0,"")</f>
        <v/>
      </c>
      <c r="J372" s="103"/>
      <c r="K372" s="107"/>
      <c r="L372" s="99"/>
      <c r="M372" s="100" t="str">
        <f aca="false">IF(L372="","","MGED Ontology")</f>
        <v/>
      </c>
      <c r="N372" s="100" t="str">
        <f aca="false">IF($L372="whole_organism","all","")</f>
        <v/>
      </c>
      <c r="O372" s="99"/>
      <c r="P372" s="104"/>
      <c r="Q372" s="105"/>
      <c r="R372" s="102"/>
      <c r="V372" s="99"/>
      <c r="X372" s="99"/>
      <c r="Z372" s="100" t="str">
        <f aca="false">IF(Y372="","","total_RNA")</f>
        <v/>
      </c>
      <c r="AA372" s="100" t="str">
        <f aca="false">IF(Z372="","","MGED Ontology")</f>
        <v/>
      </c>
      <c r="AB372" s="104"/>
      <c r="AC372" s="105"/>
      <c r="AD372" s="106"/>
      <c r="AE372" s="107"/>
      <c r="AG372" s="100" t="str">
        <f aca="false">IF(AF372="","","high_throughput_sequencing")</f>
        <v/>
      </c>
      <c r="AH372" s="100" t="str">
        <f aca="false">IF(AF372="","","NON GENOMIC")</f>
        <v/>
      </c>
      <c r="AI372" s="100" t="str">
        <f aca="false">IF(AF372="","","polyA")</f>
        <v/>
      </c>
      <c r="AJ372" s="100" t="str">
        <f aca="false">IF(AF372="","","RANDOM")</f>
        <v/>
      </c>
      <c r="AM372" s="103"/>
      <c r="AN372" s="107" t="str">
        <f aca="false">IF(B372="","",B372)</f>
        <v/>
      </c>
      <c r="AO372" s="100" t="str">
        <f aca="false">IF(C372="","",C372)</f>
        <v/>
      </c>
      <c r="AP372" s="100" t="str">
        <f aca="false">IF(E372="","",E372)</f>
        <v/>
      </c>
      <c r="AQ372" s="100" t="str">
        <f aca="false">IF(F372="","",F372)</f>
        <v/>
      </c>
      <c r="AR372" s="100" t="str">
        <f aca="false">IF(N372="","",N372)</f>
        <v/>
      </c>
      <c r="AS372" s="100" t="str">
        <f aca="false">IF(G372="","",IF(ISNUMBER(SEARCH("rotenone",G372)),"Rotenone",IF(ISNUMBER(SEARCH("standard",G372)),"Standard", G372) ))</f>
        <v/>
      </c>
    </row>
    <row collapsed="false" customFormat="false" customHeight="false" hidden="false" ht="14" outlineLevel="0" r="373">
      <c r="A373" s="99"/>
      <c r="B373" s="99"/>
      <c r="C373" s="99"/>
      <c r="D373" s="99"/>
      <c r="F373" s="101"/>
      <c r="G373" s="102"/>
      <c r="H373" s="99"/>
      <c r="I373" s="100" t="str">
        <f aca="false">IF($H373="none",0,"")</f>
        <v/>
      </c>
      <c r="J373" s="103"/>
      <c r="K373" s="107"/>
      <c r="L373" s="99"/>
      <c r="M373" s="100" t="str">
        <f aca="false">IF(L373="","","MGED Ontology")</f>
        <v/>
      </c>
      <c r="N373" s="100" t="str">
        <f aca="false">IF($L373="whole_organism","all","")</f>
        <v/>
      </c>
      <c r="O373" s="99"/>
      <c r="P373" s="104"/>
      <c r="Q373" s="105"/>
      <c r="R373" s="102"/>
      <c r="V373" s="99"/>
      <c r="X373" s="99"/>
      <c r="Z373" s="100" t="str">
        <f aca="false">IF(Y373="","","total_RNA")</f>
        <v/>
      </c>
      <c r="AA373" s="100" t="str">
        <f aca="false">IF(Z373="","","MGED Ontology")</f>
        <v/>
      </c>
      <c r="AB373" s="104"/>
      <c r="AC373" s="105"/>
      <c r="AD373" s="106"/>
      <c r="AE373" s="107"/>
      <c r="AG373" s="100" t="str">
        <f aca="false">IF(AF373="","","high_throughput_sequencing")</f>
        <v/>
      </c>
      <c r="AH373" s="100" t="str">
        <f aca="false">IF(AF373="","","NON GENOMIC")</f>
        <v/>
      </c>
      <c r="AI373" s="100" t="str">
        <f aca="false">IF(AF373="","","polyA")</f>
        <v/>
      </c>
      <c r="AJ373" s="100" t="str">
        <f aca="false">IF(AF373="","","RANDOM")</f>
        <v/>
      </c>
      <c r="AM373" s="103"/>
      <c r="AN373" s="107" t="str">
        <f aca="false">IF(B373="","",B373)</f>
        <v/>
      </c>
      <c r="AO373" s="100" t="str">
        <f aca="false">IF(C373="","",C373)</f>
        <v/>
      </c>
      <c r="AP373" s="100" t="str">
        <f aca="false">IF(E373="","",E373)</f>
        <v/>
      </c>
      <c r="AQ373" s="100" t="str">
        <f aca="false">IF(F373="","",F373)</f>
        <v/>
      </c>
      <c r="AR373" s="100" t="str">
        <f aca="false">IF(N373="","",N373)</f>
        <v/>
      </c>
      <c r="AS373" s="100" t="str">
        <f aca="false">IF(G373="","",IF(ISNUMBER(SEARCH("rotenone",G373)),"Rotenone",IF(ISNUMBER(SEARCH("standard",G373)),"Standard", G373) ))</f>
        <v/>
      </c>
    </row>
    <row collapsed="false" customFormat="false" customHeight="false" hidden="false" ht="14" outlineLevel="0" r="374">
      <c r="A374" s="99"/>
      <c r="B374" s="99"/>
      <c r="C374" s="99"/>
      <c r="D374" s="99"/>
      <c r="F374" s="101"/>
      <c r="G374" s="102"/>
      <c r="H374" s="99"/>
      <c r="I374" s="100" t="str">
        <f aca="false">IF($H374="none",0,"")</f>
        <v/>
      </c>
      <c r="J374" s="103"/>
      <c r="K374" s="107"/>
      <c r="L374" s="99"/>
      <c r="M374" s="100" t="str">
        <f aca="false">IF(L374="","","MGED Ontology")</f>
        <v/>
      </c>
      <c r="N374" s="100" t="str">
        <f aca="false">IF($L374="whole_organism","all","")</f>
        <v/>
      </c>
      <c r="O374" s="99"/>
      <c r="P374" s="104"/>
      <c r="Q374" s="105"/>
      <c r="R374" s="102"/>
      <c r="V374" s="99"/>
      <c r="X374" s="99"/>
      <c r="Z374" s="100" t="str">
        <f aca="false">IF(Y374="","","total_RNA")</f>
        <v/>
      </c>
      <c r="AA374" s="100" t="str">
        <f aca="false">IF(Z374="","","MGED Ontology")</f>
        <v/>
      </c>
      <c r="AB374" s="104"/>
      <c r="AC374" s="105"/>
      <c r="AD374" s="106"/>
      <c r="AE374" s="107"/>
      <c r="AG374" s="100" t="str">
        <f aca="false">IF(AF374="","","high_throughput_sequencing")</f>
        <v/>
      </c>
      <c r="AH374" s="100" t="str">
        <f aca="false">IF(AF374="","","NON GENOMIC")</f>
        <v/>
      </c>
      <c r="AI374" s="100" t="str">
        <f aca="false">IF(AF374="","","polyA")</f>
        <v/>
      </c>
      <c r="AJ374" s="100" t="str">
        <f aca="false">IF(AF374="","","RANDOM")</f>
        <v/>
      </c>
      <c r="AM374" s="103"/>
      <c r="AN374" s="107" t="str">
        <f aca="false">IF(B374="","",B374)</f>
        <v/>
      </c>
      <c r="AO374" s="100" t="str">
        <f aca="false">IF(C374="","",C374)</f>
        <v/>
      </c>
      <c r="AP374" s="100" t="str">
        <f aca="false">IF(E374="","",E374)</f>
        <v/>
      </c>
      <c r="AQ374" s="100" t="str">
        <f aca="false">IF(F374="","",F374)</f>
        <v/>
      </c>
      <c r="AR374" s="100" t="str">
        <f aca="false">IF(N374="","",N374)</f>
        <v/>
      </c>
      <c r="AS374" s="100" t="str">
        <f aca="false">IF(G374="","",IF(ISNUMBER(SEARCH("rotenone",G374)),"Rotenone",IF(ISNUMBER(SEARCH("standard",G374)),"Standard", G374) ))</f>
        <v/>
      </c>
    </row>
    <row collapsed="false" customFormat="false" customHeight="false" hidden="false" ht="14" outlineLevel="0" r="375">
      <c r="A375" s="99"/>
      <c r="B375" s="99"/>
      <c r="C375" s="99"/>
      <c r="D375" s="99"/>
      <c r="F375" s="101"/>
      <c r="G375" s="102"/>
      <c r="H375" s="99"/>
      <c r="I375" s="100" t="str">
        <f aca="false">IF($H375="none",0,"")</f>
        <v/>
      </c>
      <c r="J375" s="103"/>
      <c r="K375" s="107"/>
      <c r="L375" s="99"/>
      <c r="M375" s="100" t="str">
        <f aca="false">IF(L375="","","MGED Ontology")</f>
        <v/>
      </c>
      <c r="N375" s="100" t="str">
        <f aca="false">IF($L375="whole_organism","all","")</f>
        <v/>
      </c>
      <c r="O375" s="99"/>
      <c r="P375" s="104"/>
      <c r="Q375" s="105"/>
      <c r="R375" s="102"/>
      <c r="V375" s="99"/>
      <c r="X375" s="99"/>
      <c r="Z375" s="100" t="str">
        <f aca="false">IF(Y375="","","total_RNA")</f>
        <v/>
      </c>
      <c r="AA375" s="100" t="str">
        <f aca="false">IF(Z375="","","MGED Ontology")</f>
        <v/>
      </c>
      <c r="AB375" s="104"/>
      <c r="AC375" s="105"/>
      <c r="AD375" s="106"/>
      <c r="AE375" s="107"/>
      <c r="AG375" s="100" t="str">
        <f aca="false">IF(AF375="","","high_throughput_sequencing")</f>
        <v/>
      </c>
      <c r="AH375" s="100" t="str">
        <f aca="false">IF(AF375="","","NON GENOMIC")</f>
        <v/>
      </c>
      <c r="AI375" s="100" t="str">
        <f aca="false">IF(AF375="","","polyA")</f>
        <v/>
      </c>
      <c r="AJ375" s="100" t="str">
        <f aca="false">IF(AF375="","","RANDOM")</f>
        <v/>
      </c>
      <c r="AM375" s="103"/>
      <c r="AN375" s="107" t="str">
        <f aca="false">IF(B375="","",B375)</f>
        <v/>
      </c>
      <c r="AO375" s="100" t="str">
        <f aca="false">IF(C375="","",C375)</f>
        <v/>
      </c>
      <c r="AP375" s="100" t="str">
        <f aca="false">IF(E375="","",E375)</f>
        <v/>
      </c>
      <c r="AQ375" s="100" t="str">
        <f aca="false">IF(F375="","",F375)</f>
        <v/>
      </c>
      <c r="AR375" s="100" t="str">
        <f aca="false">IF(N375="","",N375)</f>
        <v/>
      </c>
      <c r="AS375" s="100" t="str">
        <f aca="false">IF(G375="","",IF(ISNUMBER(SEARCH("rotenone",G375)),"Rotenone",IF(ISNUMBER(SEARCH("standard",G375)),"Standard", G375) ))</f>
        <v/>
      </c>
    </row>
    <row collapsed="false" customFormat="false" customHeight="false" hidden="false" ht="14" outlineLevel="0" r="376">
      <c r="A376" s="99"/>
      <c r="B376" s="99"/>
      <c r="C376" s="99"/>
      <c r="D376" s="99"/>
      <c r="F376" s="101"/>
      <c r="G376" s="102"/>
      <c r="H376" s="99"/>
      <c r="I376" s="100" t="str">
        <f aca="false">IF($H376="none",0,"")</f>
        <v/>
      </c>
      <c r="J376" s="103"/>
      <c r="K376" s="107"/>
      <c r="L376" s="99"/>
      <c r="M376" s="100" t="str">
        <f aca="false">IF(L376="","","MGED Ontology")</f>
        <v/>
      </c>
      <c r="N376" s="100" t="str">
        <f aca="false">IF($L376="whole_organism","all","")</f>
        <v/>
      </c>
      <c r="O376" s="99"/>
      <c r="P376" s="104"/>
      <c r="Q376" s="105"/>
      <c r="R376" s="102"/>
      <c r="V376" s="99"/>
      <c r="X376" s="99"/>
      <c r="Z376" s="100" t="str">
        <f aca="false">IF(Y376="","","total_RNA")</f>
        <v/>
      </c>
      <c r="AA376" s="100" t="str">
        <f aca="false">IF(Z376="","","MGED Ontology")</f>
        <v/>
      </c>
      <c r="AB376" s="104"/>
      <c r="AC376" s="105"/>
      <c r="AD376" s="106"/>
      <c r="AE376" s="107"/>
      <c r="AG376" s="100" t="str">
        <f aca="false">IF(AF376="","","high_throughput_sequencing")</f>
        <v/>
      </c>
      <c r="AH376" s="100" t="str">
        <f aca="false">IF(AF376="","","NON GENOMIC")</f>
        <v/>
      </c>
      <c r="AI376" s="100" t="str">
        <f aca="false">IF(AF376="","","polyA")</f>
        <v/>
      </c>
      <c r="AJ376" s="100" t="str">
        <f aca="false">IF(AF376="","","RANDOM")</f>
        <v/>
      </c>
      <c r="AM376" s="103"/>
      <c r="AN376" s="107" t="str">
        <f aca="false">IF(B376="","",B376)</f>
        <v/>
      </c>
      <c r="AO376" s="100" t="str">
        <f aca="false">IF(C376="","",C376)</f>
        <v/>
      </c>
      <c r="AP376" s="100" t="str">
        <f aca="false">IF(E376="","",E376)</f>
        <v/>
      </c>
      <c r="AQ376" s="100" t="str">
        <f aca="false">IF(F376="","",F376)</f>
        <v/>
      </c>
      <c r="AR376" s="100" t="str">
        <f aca="false">IF(N376="","",N376)</f>
        <v/>
      </c>
      <c r="AS376" s="100" t="str">
        <f aca="false">IF(G376="","",IF(ISNUMBER(SEARCH("rotenone",G376)),"Rotenone",IF(ISNUMBER(SEARCH("standard",G376)),"Standard", G376) ))</f>
        <v/>
      </c>
    </row>
    <row collapsed="false" customFormat="false" customHeight="false" hidden="false" ht="14" outlineLevel="0" r="377">
      <c r="A377" s="99"/>
      <c r="B377" s="99"/>
      <c r="C377" s="99"/>
      <c r="D377" s="99"/>
      <c r="F377" s="101"/>
      <c r="G377" s="102"/>
      <c r="H377" s="99"/>
      <c r="I377" s="100" t="str">
        <f aca="false">IF($H377="none",0,"")</f>
        <v/>
      </c>
      <c r="J377" s="103"/>
      <c r="K377" s="107"/>
      <c r="L377" s="99"/>
      <c r="M377" s="100" t="str">
        <f aca="false">IF(L377="","","MGED Ontology")</f>
        <v/>
      </c>
      <c r="N377" s="100" t="str">
        <f aca="false">IF($L377="whole_organism","all","")</f>
        <v/>
      </c>
      <c r="O377" s="99"/>
      <c r="P377" s="104"/>
      <c r="Q377" s="105"/>
      <c r="R377" s="102"/>
      <c r="V377" s="99"/>
      <c r="X377" s="99"/>
      <c r="Z377" s="100" t="str">
        <f aca="false">IF(Y377="","","total_RNA")</f>
        <v/>
      </c>
      <c r="AA377" s="100" t="str">
        <f aca="false">IF(Z377="","","MGED Ontology")</f>
        <v/>
      </c>
      <c r="AB377" s="104"/>
      <c r="AC377" s="105"/>
      <c r="AD377" s="106"/>
      <c r="AE377" s="107"/>
      <c r="AG377" s="100" t="str">
        <f aca="false">IF(AF377="","","high_throughput_sequencing")</f>
        <v/>
      </c>
      <c r="AH377" s="100" t="str">
        <f aca="false">IF(AF377="","","NON GENOMIC")</f>
        <v/>
      </c>
      <c r="AI377" s="100" t="str">
        <f aca="false">IF(AF377="","","polyA")</f>
        <v/>
      </c>
      <c r="AJ377" s="100" t="str">
        <f aca="false">IF(AF377="","","RANDOM")</f>
        <v/>
      </c>
      <c r="AM377" s="103"/>
      <c r="AN377" s="107" t="str">
        <f aca="false">IF(B377="","",B377)</f>
        <v/>
      </c>
      <c r="AO377" s="100" t="str">
        <f aca="false">IF(C377="","",C377)</f>
        <v/>
      </c>
      <c r="AP377" s="100" t="str">
        <f aca="false">IF(E377="","",E377)</f>
        <v/>
      </c>
      <c r="AQ377" s="100" t="str">
        <f aca="false">IF(F377="","",F377)</f>
        <v/>
      </c>
      <c r="AR377" s="100" t="str">
        <f aca="false">IF(N377="","",N377)</f>
        <v/>
      </c>
      <c r="AS377" s="100" t="str">
        <f aca="false">IF(G377="","",IF(ISNUMBER(SEARCH("rotenone",G377)),"Rotenone",IF(ISNUMBER(SEARCH("standard",G377)),"Standard", G377) ))</f>
        <v/>
      </c>
    </row>
    <row collapsed="false" customFormat="false" customHeight="false" hidden="false" ht="14" outlineLevel="0" r="378">
      <c r="A378" s="99"/>
      <c r="B378" s="99"/>
      <c r="C378" s="99"/>
      <c r="D378" s="99"/>
      <c r="F378" s="101"/>
      <c r="G378" s="102"/>
      <c r="H378" s="99"/>
      <c r="I378" s="100" t="str">
        <f aca="false">IF($H378="none",0,"")</f>
        <v/>
      </c>
      <c r="J378" s="103"/>
      <c r="K378" s="107"/>
      <c r="L378" s="99"/>
      <c r="M378" s="100" t="str">
        <f aca="false">IF(L378="","","MGED Ontology")</f>
        <v/>
      </c>
      <c r="N378" s="100" t="str">
        <f aca="false">IF($L378="whole_organism","all","")</f>
        <v/>
      </c>
      <c r="O378" s="99"/>
      <c r="P378" s="104"/>
      <c r="Q378" s="105"/>
      <c r="R378" s="102"/>
      <c r="V378" s="99"/>
      <c r="X378" s="99"/>
      <c r="Z378" s="100" t="str">
        <f aca="false">IF(Y378="","","total_RNA")</f>
        <v/>
      </c>
      <c r="AA378" s="100" t="str">
        <f aca="false">IF(Z378="","","MGED Ontology")</f>
        <v/>
      </c>
      <c r="AB378" s="104"/>
      <c r="AC378" s="105"/>
      <c r="AD378" s="106"/>
      <c r="AE378" s="107"/>
      <c r="AG378" s="100" t="str">
        <f aca="false">IF(AF378="","","high_throughput_sequencing")</f>
        <v/>
      </c>
      <c r="AH378" s="100" t="str">
        <f aca="false">IF(AF378="","","NON GENOMIC")</f>
        <v/>
      </c>
      <c r="AI378" s="100" t="str">
        <f aca="false">IF(AF378="","","polyA")</f>
        <v/>
      </c>
      <c r="AJ378" s="100" t="str">
        <f aca="false">IF(AF378="","","RANDOM")</f>
        <v/>
      </c>
      <c r="AM378" s="103"/>
      <c r="AN378" s="107" t="str">
        <f aca="false">IF(B378="","",B378)</f>
        <v/>
      </c>
      <c r="AO378" s="100" t="str">
        <f aca="false">IF(C378="","",C378)</f>
        <v/>
      </c>
      <c r="AP378" s="100" t="str">
        <f aca="false">IF(E378="","",E378)</f>
        <v/>
      </c>
      <c r="AQ378" s="100" t="str">
        <f aca="false">IF(F378="","",F378)</f>
        <v/>
      </c>
      <c r="AR378" s="100" t="str">
        <f aca="false">IF(N378="","",N378)</f>
        <v/>
      </c>
      <c r="AS378" s="100" t="str">
        <f aca="false">IF(G378="","",IF(ISNUMBER(SEARCH("rotenone",G378)),"Rotenone",IF(ISNUMBER(SEARCH("standard",G378)),"Standard", G378) ))</f>
        <v/>
      </c>
    </row>
    <row collapsed="false" customFormat="false" customHeight="false" hidden="false" ht="14" outlineLevel="0" r="379">
      <c r="A379" s="99"/>
      <c r="B379" s="99"/>
      <c r="C379" s="99"/>
      <c r="D379" s="99"/>
      <c r="F379" s="101"/>
      <c r="G379" s="102"/>
      <c r="H379" s="99"/>
      <c r="I379" s="100" t="str">
        <f aca="false">IF($H379="none",0,"")</f>
        <v/>
      </c>
      <c r="J379" s="103"/>
      <c r="K379" s="107"/>
      <c r="L379" s="99"/>
      <c r="M379" s="100" t="str">
        <f aca="false">IF(L379="","","MGED Ontology")</f>
        <v/>
      </c>
      <c r="N379" s="100" t="str">
        <f aca="false">IF($L379="whole_organism","all","")</f>
        <v/>
      </c>
      <c r="O379" s="99"/>
      <c r="P379" s="104"/>
      <c r="Q379" s="105"/>
      <c r="R379" s="102"/>
      <c r="V379" s="99"/>
      <c r="X379" s="99"/>
      <c r="Z379" s="100" t="str">
        <f aca="false">IF(Y379="","","total_RNA")</f>
        <v/>
      </c>
      <c r="AA379" s="100" t="str">
        <f aca="false">IF(Z379="","","MGED Ontology")</f>
        <v/>
      </c>
      <c r="AB379" s="104"/>
      <c r="AC379" s="105"/>
      <c r="AD379" s="106"/>
      <c r="AE379" s="107"/>
      <c r="AG379" s="100" t="str">
        <f aca="false">IF(AF379="","","high_throughput_sequencing")</f>
        <v/>
      </c>
      <c r="AH379" s="100" t="str">
        <f aca="false">IF(AF379="","","NON GENOMIC")</f>
        <v/>
      </c>
      <c r="AI379" s="100" t="str">
        <f aca="false">IF(AF379="","","polyA")</f>
        <v/>
      </c>
      <c r="AJ379" s="100" t="str">
        <f aca="false">IF(AF379="","","RANDOM")</f>
        <v/>
      </c>
      <c r="AM379" s="103"/>
      <c r="AN379" s="107" t="str">
        <f aca="false">IF(B379="","",B379)</f>
        <v/>
      </c>
      <c r="AO379" s="100" t="str">
        <f aca="false">IF(C379="","",C379)</f>
        <v/>
      </c>
      <c r="AP379" s="100" t="str">
        <f aca="false">IF(E379="","",E379)</f>
        <v/>
      </c>
      <c r="AQ379" s="100" t="str">
        <f aca="false">IF(F379="","",F379)</f>
        <v/>
      </c>
      <c r="AR379" s="100" t="str">
        <f aca="false">IF(N379="","",N379)</f>
        <v/>
      </c>
      <c r="AS379" s="100" t="str">
        <f aca="false">IF(G379="","",IF(ISNUMBER(SEARCH("rotenone",G379)),"Rotenone",IF(ISNUMBER(SEARCH("standard",G379)),"Standard", G379) ))</f>
        <v/>
      </c>
    </row>
    <row collapsed="false" customFormat="false" customHeight="false" hidden="false" ht="14" outlineLevel="0" r="380">
      <c r="A380" s="99"/>
      <c r="B380" s="99"/>
      <c r="C380" s="99"/>
      <c r="D380" s="99"/>
      <c r="F380" s="101"/>
      <c r="G380" s="102"/>
      <c r="H380" s="99"/>
      <c r="I380" s="100" t="str">
        <f aca="false">IF($H380="none",0,"")</f>
        <v/>
      </c>
      <c r="J380" s="103"/>
      <c r="K380" s="107"/>
      <c r="L380" s="99"/>
      <c r="M380" s="100" t="str">
        <f aca="false">IF(L380="","","MGED Ontology")</f>
        <v/>
      </c>
      <c r="N380" s="100" t="str">
        <f aca="false">IF($L380="whole_organism","all","")</f>
        <v/>
      </c>
      <c r="O380" s="99"/>
      <c r="P380" s="104"/>
      <c r="Q380" s="105"/>
      <c r="R380" s="102"/>
      <c r="V380" s="99"/>
      <c r="X380" s="99"/>
      <c r="Z380" s="100" t="str">
        <f aca="false">IF(Y380="","","total_RNA")</f>
        <v/>
      </c>
      <c r="AA380" s="100" t="str">
        <f aca="false">IF(Z380="","","MGED Ontology")</f>
        <v/>
      </c>
      <c r="AB380" s="104"/>
      <c r="AC380" s="105"/>
      <c r="AD380" s="106"/>
      <c r="AE380" s="107"/>
      <c r="AG380" s="100" t="str">
        <f aca="false">IF(AF380="","","high_throughput_sequencing")</f>
        <v/>
      </c>
      <c r="AH380" s="100" t="str">
        <f aca="false">IF(AF380="","","NON GENOMIC")</f>
        <v/>
      </c>
      <c r="AI380" s="100" t="str">
        <f aca="false">IF(AF380="","","polyA")</f>
        <v/>
      </c>
      <c r="AJ380" s="100" t="str">
        <f aca="false">IF(AF380="","","RANDOM")</f>
        <v/>
      </c>
      <c r="AM380" s="103"/>
      <c r="AN380" s="107" t="str">
        <f aca="false">IF(B380="","",B380)</f>
        <v/>
      </c>
      <c r="AO380" s="100" t="str">
        <f aca="false">IF(C380="","",C380)</f>
        <v/>
      </c>
      <c r="AP380" s="100" t="str">
        <f aca="false">IF(E380="","",E380)</f>
        <v/>
      </c>
      <c r="AQ380" s="100" t="str">
        <f aca="false">IF(F380="","",F380)</f>
        <v/>
      </c>
      <c r="AR380" s="100" t="str">
        <f aca="false">IF(N380="","",N380)</f>
        <v/>
      </c>
      <c r="AS380" s="100" t="str">
        <f aca="false">IF(G380="","",IF(ISNUMBER(SEARCH("rotenone",G380)),"Rotenone",IF(ISNUMBER(SEARCH("standard",G380)),"Standard", G380) ))</f>
        <v/>
      </c>
    </row>
    <row collapsed="false" customFormat="false" customHeight="false" hidden="false" ht="14" outlineLevel="0" r="381">
      <c r="A381" s="99"/>
      <c r="B381" s="99"/>
      <c r="C381" s="99"/>
      <c r="D381" s="99"/>
      <c r="F381" s="101"/>
      <c r="G381" s="102"/>
      <c r="H381" s="99"/>
      <c r="I381" s="100" t="str">
        <f aca="false">IF($H381="none",0,"")</f>
        <v/>
      </c>
      <c r="J381" s="103"/>
      <c r="K381" s="107"/>
      <c r="L381" s="99"/>
      <c r="M381" s="100" t="str">
        <f aca="false">IF(L381="","","MGED Ontology")</f>
        <v/>
      </c>
      <c r="N381" s="100" t="str">
        <f aca="false">IF($L381="whole_organism","all","")</f>
        <v/>
      </c>
      <c r="O381" s="99"/>
      <c r="P381" s="104"/>
      <c r="Q381" s="105"/>
      <c r="R381" s="102"/>
      <c r="V381" s="99"/>
      <c r="X381" s="99"/>
      <c r="Z381" s="100" t="str">
        <f aca="false">IF(Y381="","","total_RNA")</f>
        <v/>
      </c>
      <c r="AA381" s="100" t="str">
        <f aca="false">IF(Z381="","","MGED Ontology")</f>
        <v/>
      </c>
      <c r="AB381" s="104"/>
      <c r="AC381" s="105"/>
      <c r="AD381" s="106"/>
      <c r="AE381" s="107"/>
      <c r="AG381" s="100" t="str">
        <f aca="false">IF(AF381="","","high_throughput_sequencing")</f>
        <v/>
      </c>
      <c r="AH381" s="100" t="str">
        <f aca="false">IF(AF381="","","NON GENOMIC")</f>
        <v/>
      </c>
      <c r="AI381" s="100" t="str">
        <f aca="false">IF(AF381="","","polyA")</f>
        <v/>
      </c>
      <c r="AJ381" s="100" t="str">
        <f aca="false">IF(AF381="","","RANDOM")</f>
        <v/>
      </c>
      <c r="AM381" s="103"/>
      <c r="AN381" s="107" t="str">
        <f aca="false">IF(B381="","",B381)</f>
        <v/>
      </c>
      <c r="AO381" s="100" t="str">
        <f aca="false">IF(C381="","",C381)</f>
        <v/>
      </c>
      <c r="AP381" s="100" t="str">
        <f aca="false">IF(E381="","",E381)</f>
        <v/>
      </c>
      <c r="AQ381" s="100" t="str">
        <f aca="false">IF(F381="","",F381)</f>
        <v/>
      </c>
      <c r="AR381" s="100" t="str">
        <f aca="false">IF(N381="","",N381)</f>
        <v/>
      </c>
      <c r="AS381" s="100" t="str">
        <f aca="false">IF(G381="","",IF(ISNUMBER(SEARCH("rotenone",G381)),"Rotenone",IF(ISNUMBER(SEARCH("standard",G381)),"Standard", G381) ))</f>
        <v/>
      </c>
    </row>
    <row collapsed="false" customFormat="false" customHeight="false" hidden="false" ht="14" outlineLevel="0" r="382">
      <c r="A382" s="99"/>
      <c r="B382" s="99"/>
      <c r="C382" s="99"/>
      <c r="D382" s="99"/>
      <c r="F382" s="101"/>
      <c r="G382" s="102"/>
      <c r="H382" s="99"/>
      <c r="I382" s="100" t="str">
        <f aca="false">IF($H382="none",0,"")</f>
        <v/>
      </c>
      <c r="J382" s="103"/>
      <c r="K382" s="107"/>
      <c r="L382" s="99"/>
      <c r="M382" s="100" t="str">
        <f aca="false">IF(L382="","","MGED Ontology")</f>
        <v/>
      </c>
      <c r="N382" s="100" t="str">
        <f aca="false">IF($L382="whole_organism","all","")</f>
        <v/>
      </c>
      <c r="O382" s="99"/>
      <c r="P382" s="104"/>
      <c r="Q382" s="105"/>
      <c r="R382" s="102"/>
      <c r="V382" s="99"/>
      <c r="X382" s="99"/>
      <c r="Z382" s="100" t="str">
        <f aca="false">IF(Y382="","","total_RNA")</f>
        <v/>
      </c>
      <c r="AA382" s="100" t="str">
        <f aca="false">IF(Z382="","","MGED Ontology")</f>
        <v/>
      </c>
      <c r="AB382" s="104"/>
      <c r="AC382" s="105"/>
      <c r="AD382" s="106"/>
      <c r="AE382" s="107"/>
      <c r="AG382" s="100" t="str">
        <f aca="false">IF(AF382="","","high_throughput_sequencing")</f>
        <v/>
      </c>
      <c r="AH382" s="100" t="str">
        <f aca="false">IF(AF382="","","NON GENOMIC")</f>
        <v/>
      </c>
      <c r="AI382" s="100" t="str">
        <f aca="false">IF(AF382="","","polyA")</f>
        <v/>
      </c>
      <c r="AJ382" s="100" t="str">
        <f aca="false">IF(AF382="","","RANDOM")</f>
        <v/>
      </c>
      <c r="AM382" s="103"/>
      <c r="AN382" s="107" t="str">
        <f aca="false">IF(B382="","",B382)</f>
        <v/>
      </c>
      <c r="AO382" s="100" t="str">
        <f aca="false">IF(C382="","",C382)</f>
        <v/>
      </c>
      <c r="AP382" s="100" t="str">
        <f aca="false">IF(E382="","",E382)</f>
        <v/>
      </c>
      <c r="AQ382" s="100" t="str">
        <f aca="false">IF(F382="","",F382)</f>
        <v/>
      </c>
      <c r="AR382" s="100" t="str">
        <f aca="false">IF(N382="","",N382)</f>
        <v/>
      </c>
      <c r="AS382" s="100" t="str">
        <f aca="false">IF(G382="","",IF(ISNUMBER(SEARCH("rotenone",G382)),"Rotenone",IF(ISNUMBER(SEARCH("standard",G382)),"Standard", G382) ))</f>
        <v/>
      </c>
    </row>
    <row collapsed="false" customFormat="false" customHeight="false" hidden="false" ht="14" outlineLevel="0" r="383">
      <c r="A383" s="99"/>
      <c r="B383" s="99"/>
      <c r="C383" s="99"/>
      <c r="D383" s="99"/>
      <c r="F383" s="101"/>
      <c r="G383" s="102"/>
      <c r="H383" s="99"/>
      <c r="I383" s="100" t="str">
        <f aca="false">IF($H383="none",0,"")</f>
        <v/>
      </c>
      <c r="J383" s="103"/>
      <c r="K383" s="107"/>
      <c r="L383" s="99"/>
      <c r="M383" s="100" t="str">
        <f aca="false">IF(L383="","","MGED Ontology")</f>
        <v/>
      </c>
      <c r="N383" s="100" t="str">
        <f aca="false">IF($L383="whole_organism","all","")</f>
        <v/>
      </c>
      <c r="O383" s="99"/>
      <c r="P383" s="104"/>
      <c r="Q383" s="105"/>
      <c r="R383" s="102"/>
      <c r="V383" s="99"/>
      <c r="X383" s="99"/>
      <c r="Z383" s="100" t="str">
        <f aca="false">IF(Y383="","","total_RNA")</f>
        <v/>
      </c>
      <c r="AA383" s="100" t="str">
        <f aca="false">IF(Z383="","","MGED Ontology")</f>
        <v/>
      </c>
      <c r="AB383" s="104"/>
      <c r="AC383" s="105"/>
      <c r="AD383" s="106"/>
      <c r="AE383" s="107"/>
      <c r="AG383" s="100" t="str">
        <f aca="false">IF(AF383="","","high_throughput_sequencing")</f>
        <v/>
      </c>
      <c r="AH383" s="100" t="str">
        <f aca="false">IF(AF383="","","NON GENOMIC")</f>
        <v/>
      </c>
      <c r="AI383" s="100" t="str">
        <f aca="false">IF(AF383="","","polyA")</f>
        <v/>
      </c>
      <c r="AJ383" s="100" t="str">
        <f aca="false">IF(AF383="","","RANDOM")</f>
        <v/>
      </c>
      <c r="AM383" s="103"/>
      <c r="AN383" s="107" t="str">
        <f aca="false">IF(B383="","",B383)</f>
        <v/>
      </c>
      <c r="AO383" s="100" t="str">
        <f aca="false">IF(C383="","",C383)</f>
        <v/>
      </c>
      <c r="AP383" s="100" t="str">
        <f aca="false">IF(E383="","",E383)</f>
        <v/>
      </c>
      <c r="AQ383" s="100" t="str">
        <f aca="false">IF(F383="","",F383)</f>
        <v/>
      </c>
      <c r="AR383" s="100" t="str">
        <f aca="false">IF(N383="","",N383)</f>
        <v/>
      </c>
      <c r="AS383" s="100" t="str">
        <f aca="false">IF(G383="","",IF(ISNUMBER(SEARCH("rotenone",G383)),"Rotenone",IF(ISNUMBER(SEARCH("standard",G383)),"Standard", G383) ))</f>
        <v/>
      </c>
    </row>
    <row collapsed="false" customFormat="false" customHeight="false" hidden="false" ht="14" outlineLevel="0" r="384">
      <c r="A384" s="99"/>
      <c r="B384" s="99"/>
      <c r="C384" s="99"/>
      <c r="D384" s="99"/>
      <c r="F384" s="101"/>
      <c r="G384" s="102"/>
      <c r="H384" s="99"/>
      <c r="I384" s="100" t="str">
        <f aca="false">IF($H384="none",0,"")</f>
        <v/>
      </c>
      <c r="J384" s="103"/>
      <c r="K384" s="107"/>
      <c r="L384" s="99"/>
      <c r="M384" s="100" t="str">
        <f aca="false">IF(L384="","","MGED Ontology")</f>
        <v/>
      </c>
      <c r="N384" s="100" t="str">
        <f aca="false">IF($L384="whole_organism","all","")</f>
        <v/>
      </c>
      <c r="O384" s="99"/>
      <c r="P384" s="104"/>
      <c r="Q384" s="105"/>
      <c r="R384" s="102"/>
      <c r="V384" s="99"/>
      <c r="X384" s="99"/>
      <c r="Z384" s="100" t="str">
        <f aca="false">IF(Y384="","","total_RNA")</f>
        <v/>
      </c>
      <c r="AA384" s="100" t="str">
        <f aca="false">IF(Z384="","","MGED Ontology")</f>
        <v/>
      </c>
      <c r="AB384" s="104"/>
      <c r="AC384" s="105"/>
      <c r="AD384" s="106"/>
      <c r="AE384" s="107"/>
      <c r="AG384" s="100" t="str">
        <f aca="false">IF(AF384="","","high_throughput_sequencing")</f>
        <v/>
      </c>
      <c r="AH384" s="100" t="str">
        <f aca="false">IF(AF384="","","NON GENOMIC")</f>
        <v/>
      </c>
      <c r="AI384" s="100" t="str">
        <f aca="false">IF(AF384="","","polyA")</f>
        <v/>
      </c>
      <c r="AJ384" s="100" t="str">
        <f aca="false">IF(AF384="","","RANDOM")</f>
        <v/>
      </c>
      <c r="AM384" s="103"/>
      <c r="AN384" s="107" t="str">
        <f aca="false">IF(B384="","",B384)</f>
        <v/>
      </c>
      <c r="AO384" s="100" t="str">
        <f aca="false">IF(C384="","",C384)</f>
        <v/>
      </c>
      <c r="AP384" s="100" t="str">
        <f aca="false">IF(E384="","",E384)</f>
        <v/>
      </c>
      <c r="AQ384" s="100" t="str">
        <f aca="false">IF(F384="","",F384)</f>
        <v/>
      </c>
      <c r="AR384" s="100" t="str">
        <f aca="false">IF(N384="","",N384)</f>
        <v/>
      </c>
      <c r="AS384" s="100" t="str">
        <f aca="false">IF(G384="","",IF(ISNUMBER(SEARCH("rotenone",G384)),"Rotenone",IF(ISNUMBER(SEARCH("standard",G384)),"Standard", G384) ))</f>
        <v/>
      </c>
    </row>
    <row collapsed="false" customFormat="false" customHeight="false" hidden="false" ht="14" outlineLevel="0" r="385">
      <c r="A385" s="99"/>
      <c r="B385" s="99"/>
      <c r="C385" s="99"/>
      <c r="D385" s="99"/>
      <c r="F385" s="101"/>
      <c r="G385" s="102"/>
      <c r="H385" s="99"/>
      <c r="I385" s="100" t="str">
        <f aca="false">IF($H385="none",0,"")</f>
        <v/>
      </c>
      <c r="J385" s="103"/>
      <c r="K385" s="107"/>
      <c r="L385" s="99"/>
      <c r="M385" s="100" t="str">
        <f aca="false">IF(L385="","","MGED Ontology")</f>
        <v/>
      </c>
      <c r="N385" s="100" t="str">
        <f aca="false">IF($L385="whole_organism","all","")</f>
        <v/>
      </c>
      <c r="O385" s="99"/>
      <c r="P385" s="104"/>
      <c r="Q385" s="105"/>
      <c r="R385" s="102"/>
      <c r="V385" s="99"/>
      <c r="X385" s="99"/>
      <c r="Z385" s="100" t="str">
        <f aca="false">IF(Y385="","","total_RNA")</f>
        <v/>
      </c>
      <c r="AA385" s="100" t="str">
        <f aca="false">IF(Z385="","","MGED Ontology")</f>
        <v/>
      </c>
      <c r="AB385" s="104"/>
      <c r="AC385" s="105"/>
      <c r="AD385" s="106"/>
      <c r="AE385" s="107"/>
      <c r="AG385" s="100" t="str">
        <f aca="false">IF(AF385="","","high_throughput_sequencing")</f>
        <v/>
      </c>
      <c r="AH385" s="100" t="str">
        <f aca="false">IF(AF385="","","NON GENOMIC")</f>
        <v/>
      </c>
      <c r="AI385" s="100" t="str">
        <f aca="false">IF(AF385="","","polyA")</f>
        <v/>
      </c>
      <c r="AJ385" s="100" t="str">
        <f aca="false">IF(AF385="","","RANDOM")</f>
        <v/>
      </c>
      <c r="AM385" s="103"/>
      <c r="AN385" s="107" t="str">
        <f aca="false">IF(B385="","",B385)</f>
        <v/>
      </c>
      <c r="AO385" s="100" t="str">
        <f aca="false">IF(C385="","",C385)</f>
        <v/>
      </c>
      <c r="AP385" s="100" t="str">
        <f aca="false">IF(E385="","",E385)</f>
        <v/>
      </c>
      <c r="AQ385" s="100" t="str">
        <f aca="false">IF(F385="","",F385)</f>
        <v/>
      </c>
      <c r="AR385" s="100" t="str">
        <f aca="false">IF(N385="","",N385)</f>
        <v/>
      </c>
      <c r="AS385" s="100" t="str">
        <f aca="false">IF(G385="","",IF(ISNUMBER(SEARCH("rotenone",G385)),"Rotenone",IF(ISNUMBER(SEARCH("standard",G385)),"Standard", G385) ))</f>
        <v/>
      </c>
    </row>
    <row collapsed="false" customFormat="false" customHeight="false" hidden="false" ht="14" outlineLevel="0" r="386">
      <c r="A386" s="99"/>
      <c r="B386" s="99"/>
      <c r="C386" s="99"/>
      <c r="D386" s="99"/>
      <c r="F386" s="101"/>
      <c r="G386" s="102"/>
      <c r="H386" s="99"/>
      <c r="I386" s="100" t="str">
        <f aca="false">IF($H386="none",0,"")</f>
        <v/>
      </c>
      <c r="J386" s="103"/>
      <c r="K386" s="107"/>
      <c r="L386" s="99"/>
      <c r="M386" s="100" t="str">
        <f aca="false">IF(L386="","","MGED Ontology")</f>
        <v/>
      </c>
      <c r="N386" s="100" t="str">
        <f aca="false">IF($L386="whole_organism","all","")</f>
        <v/>
      </c>
      <c r="O386" s="99"/>
      <c r="P386" s="104"/>
      <c r="Q386" s="105"/>
      <c r="R386" s="102"/>
      <c r="V386" s="99"/>
      <c r="X386" s="99"/>
      <c r="Z386" s="100" t="str">
        <f aca="false">IF(Y386="","","total_RNA")</f>
        <v/>
      </c>
      <c r="AA386" s="100" t="str">
        <f aca="false">IF(Z386="","","MGED Ontology")</f>
        <v/>
      </c>
      <c r="AB386" s="104"/>
      <c r="AC386" s="105"/>
      <c r="AD386" s="106"/>
      <c r="AE386" s="107"/>
      <c r="AG386" s="100" t="str">
        <f aca="false">IF(AF386="","","high_throughput_sequencing")</f>
        <v/>
      </c>
      <c r="AH386" s="100" t="str">
        <f aca="false">IF(AF386="","","NON GENOMIC")</f>
        <v/>
      </c>
      <c r="AI386" s="100" t="str">
        <f aca="false">IF(AF386="","","polyA")</f>
        <v/>
      </c>
      <c r="AJ386" s="100" t="str">
        <f aca="false">IF(AF386="","","RANDOM")</f>
        <v/>
      </c>
      <c r="AM386" s="103"/>
      <c r="AN386" s="107" t="str">
        <f aca="false">IF(B386="","",B386)</f>
        <v/>
      </c>
      <c r="AO386" s="100" t="str">
        <f aca="false">IF(C386="","",C386)</f>
        <v/>
      </c>
      <c r="AP386" s="100" t="str">
        <f aca="false">IF(E386="","",E386)</f>
        <v/>
      </c>
      <c r="AQ386" s="100" t="str">
        <f aca="false">IF(F386="","",F386)</f>
        <v/>
      </c>
      <c r="AR386" s="100" t="str">
        <f aca="false">IF(N386="","",N386)</f>
        <v/>
      </c>
      <c r="AS386" s="100" t="str">
        <f aca="false">IF(G386="","",IF(ISNUMBER(SEARCH("rotenone",G386)),"Rotenone",IF(ISNUMBER(SEARCH("standard",G386)),"Standard", G386) ))</f>
        <v/>
      </c>
    </row>
    <row collapsed="false" customFormat="false" customHeight="false" hidden="false" ht="14" outlineLevel="0" r="387">
      <c r="A387" s="99"/>
      <c r="B387" s="99"/>
      <c r="C387" s="99"/>
      <c r="D387" s="99"/>
      <c r="F387" s="101"/>
      <c r="G387" s="102"/>
      <c r="H387" s="99"/>
      <c r="I387" s="100" t="str">
        <f aca="false">IF($H387="none",0,"")</f>
        <v/>
      </c>
      <c r="J387" s="103"/>
      <c r="K387" s="107"/>
      <c r="L387" s="99"/>
      <c r="M387" s="100" t="str">
        <f aca="false">IF(L387="","","MGED Ontology")</f>
        <v/>
      </c>
      <c r="N387" s="100" t="str">
        <f aca="false">IF($L387="whole_organism","all","")</f>
        <v/>
      </c>
      <c r="O387" s="99"/>
      <c r="P387" s="104"/>
      <c r="Q387" s="105"/>
      <c r="R387" s="102"/>
      <c r="V387" s="99"/>
      <c r="X387" s="99"/>
      <c r="Z387" s="100" t="str">
        <f aca="false">IF(Y387="","","total_RNA")</f>
        <v/>
      </c>
      <c r="AA387" s="100" t="str">
        <f aca="false">IF(Z387="","","MGED Ontology")</f>
        <v/>
      </c>
      <c r="AB387" s="104"/>
      <c r="AC387" s="105"/>
      <c r="AD387" s="106"/>
      <c r="AE387" s="107"/>
      <c r="AG387" s="100" t="str">
        <f aca="false">IF(AF387="","","high_throughput_sequencing")</f>
        <v/>
      </c>
      <c r="AH387" s="100" t="str">
        <f aca="false">IF(AF387="","","NON GENOMIC")</f>
        <v/>
      </c>
      <c r="AI387" s="100" t="str">
        <f aca="false">IF(AF387="","","polyA")</f>
        <v/>
      </c>
      <c r="AJ387" s="100" t="str">
        <f aca="false">IF(AF387="","","RANDOM")</f>
        <v/>
      </c>
      <c r="AM387" s="103"/>
      <c r="AN387" s="107" t="str">
        <f aca="false">IF(B387="","",B387)</f>
        <v/>
      </c>
      <c r="AO387" s="100" t="str">
        <f aca="false">IF(C387="","",C387)</f>
        <v/>
      </c>
      <c r="AP387" s="100" t="str">
        <f aca="false">IF(E387="","",E387)</f>
        <v/>
      </c>
      <c r="AQ387" s="100" t="str">
        <f aca="false">IF(F387="","",F387)</f>
        <v/>
      </c>
      <c r="AR387" s="100" t="str">
        <f aca="false">IF(N387="","",N387)</f>
        <v/>
      </c>
      <c r="AS387" s="100" t="str">
        <f aca="false">IF(G387="","",IF(ISNUMBER(SEARCH("rotenone",G387)),"Rotenone",IF(ISNUMBER(SEARCH("standard",G387)),"Standard", G387) ))</f>
        <v/>
      </c>
    </row>
    <row collapsed="false" customFormat="false" customHeight="false" hidden="false" ht="14" outlineLevel="0" r="388">
      <c r="A388" s="99"/>
      <c r="B388" s="99"/>
      <c r="C388" s="99"/>
      <c r="D388" s="99"/>
      <c r="F388" s="101"/>
      <c r="G388" s="102"/>
      <c r="H388" s="99"/>
      <c r="I388" s="100" t="str">
        <f aca="false">IF($H388="none",0,"")</f>
        <v/>
      </c>
      <c r="J388" s="103"/>
      <c r="K388" s="107"/>
      <c r="L388" s="99"/>
      <c r="M388" s="100" t="str">
        <f aca="false">IF(L388="","","MGED Ontology")</f>
        <v/>
      </c>
      <c r="N388" s="100" t="str">
        <f aca="false">IF($L388="whole_organism","all","")</f>
        <v/>
      </c>
      <c r="O388" s="99"/>
      <c r="P388" s="104"/>
      <c r="Q388" s="105"/>
      <c r="R388" s="102"/>
      <c r="V388" s="99"/>
      <c r="X388" s="99"/>
      <c r="Z388" s="100" t="str">
        <f aca="false">IF(Y388="","","total_RNA")</f>
        <v/>
      </c>
      <c r="AA388" s="100" t="str">
        <f aca="false">IF(Z388="","","MGED Ontology")</f>
        <v/>
      </c>
      <c r="AB388" s="104"/>
      <c r="AC388" s="105"/>
      <c r="AD388" s="106"/>
      <c r="AE388" s="107"/>
      <c r="AG388" s="100" t="str">
        <f aca="false">IF(AF388="","","high_throughput_sequencing")</f>
        <v/>
      </c>
      <c r="AH388" s="100" t="str">
        <f aca="false">IF(AF388="","","NON GENOMIC")</f>
        <v/>
      </c>
      <c r="AI388" s="100" t="str">
        <f aca="false">IF(AF388="","","polyA")</f>
        <v/>
      </c>
      <c r="AJ388" s="100" t="str">
        <f aca="false">IF(AF388="","","RANDOM")</f>
        <v/>
      </c>
      <c r="AM388" s="103"/>
      <c r="AN388" s="107" t="str">
        <f aca="false">IF(B388="","",B388)</f>
        <v/>
      </c>
      <c r="AO388" s="100" t="str">
        <f aca="false">IF(C388="","",C388)</f>
        <v/>
      </c>
      <c r="AP388" s="100" t="str">
        <f aca="false">IF(E388="","",E388)</f>
        <v/>
      </c>
      <c r="AQ388" s="100" t="str">
        <f aca="false">IF(F388="","",F388)</f>
        <v/>
      </c>
      <c r="AR388" s="100" t="str">
        <f aca="false">IF(N388="","",N388)</f>
        <v/>
      </c>
      <c r="AS388" s="100" t="str">
        <f aca="false">IF(G388="","",IF(ISNUMBER(SEARCH("rotenone",G388)),"Rotenone",IF(ISNUMBER(SEARCH("standard",G388)),"Standard", G388) ))</f>
        <v/>
      </c>
    </row>
    <row collapsed="false" customFormat="false" customHeight="false" hidden="false" ht="14" outlineLevel="0" r="389">
      <c r="A389" s="99"/>
      <c r="B389" s="99"/>
      <c r="C389" s="99"/>
      <c r="D389" s="99"/>
      <c r="F389" s="101"/>
      <c r="G389" s="102"/>
      <c r="H389" s="99"/>
      <c r="I389" s="100" t="str">
        <f aca="false">IF($H389="none",0,"")</f>
        <v/>
      </c>
      <c r="J389" s="103"/>
      <c r="K389" s="107"/>
      <c r="L389" s="99"/>
      <c r="M389" s="100" t="str">
        <f aca="false">IF(L389="","","MGED Ontology")</f>
        <v/>
      </c>
      <c r="N389" s="100" t="str">
        <f aca="false">IF($L389="whole_organism","all","")</f>
        <v/>
      </c>
      <c r="O389" s="99"/>
      <c r="P389" s="104"/>
      <c r="Q389" s="105"/>
      <c r="R389" s="102"/>
      <c r="V389" s="99"/>
      <c r="X389" s="99"/>
      <c r="Z389" s="100" t="str">
        <f aca="false">IF(Y389="","","total_RNA")</f>
        <v/>
      </c>
      <c r="AA389" s="100" t="str">
        <f aca="false">IF(Z389="","","MGED Ontology")</f>
        <v/>
      </c>
      <c r="AB389" s="104"/>
      <c r="AC389" s="105"/>
      <c r="AD389" s="106"/>
      <c r="AE389" s="107"/>
      <c r="AG389" s="100" t="str">
        <f aca="false">IF(AF389="","","high_throughput_sequencing")</f>
        <v/>
      </c>
      <c r="AH389" s="100" t="str">
        <f aca="false">IF(AF389="","","NON GENOMIC")</f>
        <v/>
      </c>
      <c r="AI389" s="100" t="str">
        <f aca="false">IF(AF389="","","polyA")</f>
        <v/>
      </c>
      <c r="AJ389" s="100" t="str">
        <f aca="false">IF(AF389="","","RANDOM")</f>
        <v/>
      </c>
      <c r="AM389" s="103"/>
      <c r="AN389" s="107" t="str">
        <f aca="false">IF(B389="","",B389)</f>
        <v/>
      </c>
      <c r="AO389" s="100" t="str">
        <f aca="false">IF(C389="","",C389)</f>
        <v/>
      </c>
      <c r="AP389" s="100" t="str">
        <f aca="false">IF(E389="","",E389)</f>
        <v/>
      </c>
      <c r="AQ389" s="100" t="str">
        <f aca="false">IF(F389="","",F389)</f>
        <v/>
      </c>
      <c r="AR389" s="100" t="str">
        <f aca="false">IF(N389="","",N389)</f>
        <v/>
      </c>
      <c r="AS389" s="100" t="str">
        <f aca="false">IF(G389="","",IF(ISNUMBER(SEARCH("rotenone",G389)),"Rotenone",IF(ISNUMBER(SEARCH("standard",G389)),"Standard", G389) ))</f>
        <v/>
      </c>
    </row>
    <row collapsed="false" customFormat="false" customHeight="false" hidden="false" ht="14" outlineLevel="0" r="390">
      <c r="A390" s="99"/>
      <c r="B390" s="99"/>
      <c r="C390" s="99"/>
      <c r="D390" s="99"/>
      <c r="F390" s="101"/>
      <c r="G390" s="102"/>
      <c r="H390" s="99"/>
      <c r="I390" s="100" t="str">
        <f aca="false">IF($H390="none",0,"")</f>
        <v/>
      </c>
      <c r="J390" s="103"/>
      <c r="K390" s="107"/>
      <c r="L390" s="99"/>
      <c r="M390" s="100" t="str">
        <f aca="false">IF(L390="","","MGED Ontology")</f>
        <v/>
      </c>
      <c r="N390" s="100" t="str">
        <f aca="false">IF($L390="whole_organism","all","")</f>
        <v/>
      </c>
      <c r="O390" s="99"/>
      <c r="P390" s="104"/>
      <c r="Q390" s="105"/>
      <c r="R390" s="102"/>
      <c r="V390" s="99"/>
      <c r="X390" s="99"/>
      <c r="Z390" s="100" t="str">
        <f aca="false">IF(Y390="","","total_RNA")</f>
        <v/>
      </c>
      <c r="AA390" s="100" t="str">
        <f aca="false">IF(Z390="","","MGED Ontology")</f>
        <v/>
      </c>
      <c r="AB390" s="104"/>
      <c r="AC390" s="105"/>
      <c r="AD390" s="106"/>
      <c r="AE390" s="107"/>
      <c r="AG390" s="100" t="str">
        <f aca="false">IF(AF390="","","high_throughput_sequencing")</f>
        <v/>
      </c>
      <c r="AH390" s="100" t="str">
        <f aca="false">IF(AF390="","","NON GENOMIC")</f>
        <v/>
      </c>
      <c r="AI390" s="100" t="str">
        <f aca="false">IF(AF390="","","polyA")</f>
        <v/>
      </c>
      <c r="AJ390" s="100" t="str">
        <f aca="false">IF(AF390="","","RANDOM")</f>
        <v/>
      </c>
      <c r="AM390" s="103"/>
      <c r="AN390" s="107" t="str">
        <f aca="false">IF(B390="","",B390)</f>
        <v/>
      </c>
      <c r="AO390" s="100" t="str">
        <f aca="false">IF(C390="","",C390)</f>
        <v/>
      </c>
      <c r="AP390" s="100" t="str">
        <f aca="false">IF(E390="","",E390)</f>
        <v/>
      </c>
      <c r="AQ390" s="100" t="str">
        <f aca="false">IF(F390="","",F390)</f>
        <v/>
      </c>
      <c r="AR390" s="100" t="str">
        <f aca="false">IF(N390="","",N390)</f>
        <v/>
      </c>
      <c r="AS390" s="100" t="str">
        <f aca="false">IF(G390="","",IF(ISNUMBER(SEARCH("rotenone",G390)),"Rotenone",IF(ISNUMBER(SEARCH("standard",G390)),"Standard", G390) ))</f>
        <v/>
      </c>
    </row>
    <row collapsed="false" customFormat="false" customHeight="false" hidden="false" ht="14" outlineLevel="0" r="391">
      <c r="A391" s="99"/>
      <c r="B391" s="99"/>
      <c r="C391" s="99"/>
      <c r="D391" s="99"/>
      <c r="F391" s="101"/>
      <c r="G391" s="102"/>
      <c r="H391" s="99"/>
      <c r="I391" s="100" t="str">
        <f aca="false">IF($H391="none",0,"")</f>
        <v/>
      </c>
      <c r="J391" s="103"/>
      <c r="K391" s="107"/>
      <c r="L391" s="99"/>
      <c r="M391" s="100" t="str">
        <f aca="false">IF(L391="","","MGED Ontology")</f>
        <v/>
      </c>
      <c r="N391" s="100" t="str">
        <f aca="false">IF($L391="whole_organism","all","")</f>
        <v/>
      </c>
      <c r="O391" s="99"/>
      <c r="P391" s="104"/>
      <c r="Q391" s="105"/>
      <c r="R391" s="102"/>
      <c r="V391" s="99"/>
      <c r="X391" s="99"/>
      <c r="Z391" s="100" t="str">
        <f aca="false">IF(Y391="","","total_RNA")</f>
        <v/>
      </c>
      <c r="AA391" s="100" t="str">
        <f aca="false">IF(Z391="","","MGED Ontology")</f>
        <v/>
      </c>
      <c r="AB391" s="104"/>
      <c r="AC391" s="105"/>
      <c r="AD391" s="106"/>
      <c r="AE391" s="107"/>
      <c r="AG391" s="100" t="str">
        <f aca="false">IF(AF391="","","high_throughput_sequencing")</f>
        <v/>
      </c>
      <c r="AH391" s="100" t="str">
        <f aca="false">IF(AF391="","","NON GENOMIC")</f>
        <v/>
      </c>
      <c r="AI391" s="100" t="str">
        <f aca="false">IF(AF391="","","polyA")</f>
        <v/>
      </c>
      <c r="AJ391" s="100" t="str">
        <f aca="false">IF(AF391="","","RANDOM")</f>
        <v/>
      </c>
      <c r="AM391" s="103"/>
      <c r="AN391" s="107" t="str">
        <f aca="false">IF(B391="","",B391)</f>
        <v/>
      </c>
      <c r="AO391" s="100" t="str">
        <f aca="false">IF(C391="","",C391)</f>
        <v/>
      </c>
      <c r="AP391" s="100" t="str">
        <f aca="false">IF(E391="","",E391)</f>
        <v/>
      </c>
      <c r="AQ391" s="100" t="str">
        <f aca="false">IF(F391="","",F391)</f>
        <v/>
      </c>
      <c r="AR391" s="100" t="str">
        <f aca="false">IF(N391="","",N391)</f>
        <v/>
      </c>
      <c r="AS391" s="100" t="str">
        <f aca="false">IF(G391="","",IF(ISNUMBER(SEARCH("rotenone",G391)),"Rotenone",IF(ISNUMBER(SEARCH("standard",G391)),"Standard", G391) ))</f>
        <v/>
      </c>
    </row>
    <row collapsed="false" customFormat="false" customHeight="false" hidden="false" ht="14" outlineLevel="0" r="392">
      <c r="A392" s="99"/>
      <c r="B392" s="99"/>
      <c r="C392" s="99"/>
      <c r="D392" s="99"/>
      <c r="F392" s="101"/>
      <c r="G392" s="102"/>
      <c r="H392" s="99"/>
      <c r="I392" s="100" t="str">
        <f aca="false">IF($H392="none",0,"")</f>
        <v/>
      </c>
      <c r="J392" s="103"/>
      <c r="K392" s="107"/>
      <c r="L392" s="99"/>
      <c r="M392" s="100" t="str">
        <f aca="false">IF(L392="","","MGED Ontology")</f>
        <v/>
      </c>
      <c r="N392" s="100" t="str">
        <f aca="false">IF($L392="whole_organism","all","")</f>
        <v/>
      </c>
      <c r="O392" s="99"/>
      <c r="P392" s="104"/>
      <c r="Q392" s="105"/>
      <c r="R392" s="102"/>
      <c r="V392" s="99"/>
      <c r="X392" s="99"/>
      <c r="Z392" s="100" t="str">
        <f aca="false">IF(Y392="","","total_RNA")</f>
        <v/>
      </c>
      <c r="AA392" s="100" t="str">
        <f aca="false">IF(Z392="","","MGED Ontology")</f>
        <v/>
      </c>
      <c r="AB392" s="104"/>
      <c r="AC392" s="105"/>
      <c r="AD392" s="106"/>
      <c r="AE392" s="107"/>
      <c r="AG392" s="100" t="str">
        <f aca="false">IF(AF392="","","high_throughput_sequencing")</f>
        <v/>
      </c>
      <c r="AH392" s="100" t="str">
        <f aca="false">IF(AF392="","","NON GENOMIC")</f>
        <v/>
      </c>
      <c r="AI392" s="100" t="str">
        <f aca="false">IF(AF392="","","polyA")</f>
        <v/>
      </c>
      <c r="AJ392" s="100" t="str">
        <f aca="false">IF(AF392="","","RANDOM")</f>
        <v/>
      </c>
      <c r="AM392" s="103"/>
      <c r="AN392" s="107" t="str">
        <f aca="false">IF(B392="","",B392)</f>
        <v/>
      </c>
      <c r="AO392" s="100" t="str">
        <f aca="false">IF(C392="","",C392)</f>
        <v/>
      </c>
      <c r="AP392" s="100" t="str">
        <f aca="false">IF(E392="","",E392)</f>
        <v/>
      </c>
      <c r="AQ392" s="100" t="str">
        <f aca="false">IF(F392="","",F392)</f>
        <v/>
      </c>
      <c r="AR392" s="100" t="str">
        <f aca="false">IF(N392="","",N392)</f>
        <v/>
      </c>
      <c r="AS392" s="100" t="str">
        <f aca="false">IF(G392="","",IF(ISNUMBER(SEARCH("rotenone",G392)),"Rotenone",IF(ISNUMBER(SEARCH("standard",G392)),"Standard", G392) ))</f>
        <v/>
      </c>
    </row>
    <row collapsed="false" customFormat="false" customHeight="false" hidden="false" ht="14" outlineLevel="0" r="393">
      <c r="A393" s="99"/>
      <c r="B393" s="99"/>
      <c r="C393" s="99"/>
      <c r="D393" s="99"/>
      <c r="F393" s="101"/>
      <c r="G393" s="102"/>
      <c r="H393" s="99"/>
      <c r="I393" s="100" t="str">
        <f aca="false">IF($H393="none",0,"")</f>
        <v/>
      </c>
      <c r="J393" s="103"/>
      <c r="K393" s="107"/>
      <c r="L393" s="99"/>
      <c r="M393" s="100" t="str">
        <f aca="false">IF(L393="","","MGED Ontology")</f>
        <v/>
      </c>
      <c r="N393" s="100" t="str">
        <f aca="false">IF($L393="whole_organism","all","")</f>
        <v/>
      </c>
      <c r="O393" s="99"/>
      <c r="P393" s="104"/>
      <c r="Q393" s="105"/>
      <c r="R393" s="102"/>
      <c r="V393" s="99"/>
      <c r="X393" s="99"/>
      <c r="Z393" s="100" t="str">
        <f aca="false">IF(Y393="","","total_RNA")</f>
        <v/>
      </c>
      <c r="AA393" s="100" t="str">
        <f aca="false">IF(Z393="","","MGED Ontology")</f>
        <v/>
      </c>
      <c r="AB393" s="104"/>
      <c r="AC393" s="105"/>
      <c r="AD393" s="106"/>
      <c r="AE393" s="107"/>
      <c r="AG393" s="100" t="str">
        <f aca="false">IF(AF393="","","high_throughput_sequencing")</f>
        <v/>
      </c>
      <c r="AH393" s="100" t="str">
        <f aca="false">IF(AF393="","","NON GENOMIC")</f>
        <v/>
      </c>
      <c r="AI393" s="100" t="str">
        <f aca="false">IF(AF393="","","polyA")</f>
        <v/>
      </c>
      <c r="AJ393" s="100" t="str">
        <f aca="false">IF(AF393="","","RANDOM")</f>
        <v/>
      </c>
      <c r="AM393" s="103"/>
      <c r="AN393" s="107" t="str">
        <f aca="false">IF(B393="","",B393)</f>
        <v/>
      </c>
      <c r="AO393" s="100" t="str">
        <f aca="false">IF(C393="","",C393)</f>
        <v/>
      </c>
      <c r="AP393" s="100" t="str">
        <f aca="false">IF(E393="","",E393)</f>
        <v/>
      </c>
      <c r="AQ393" s="100" t="str">
        <f aca="false">IF(F393="","",F393)</f>
        <v/>
      </c>
      <c r="AR393" s="100" t="str">
        <f aca="false">IF(N393="","",N393)</f>
        <v/>
      </c>
      <c r="AS393" s="100" t="str">
        <f aca="false">IF(G393="","",IF(ISNUMBER(SEARCH("rotenone",G393)),"Rotenone",IF(ISNUMBER(SEARCH("standard",G393)),"Standard", G393) ))</f>
        <v/>
      </c>
    </row>
    <row collapsed="false" customFormat="false" customHeight="false" hidden="false" ht="14" outlineLevel="0" r="394">
      <c r="A394" s="99"/>
      <c r="B394" s="99"/>
      <c r="C394" s="99"/>
      <c r="D394" s="99"/>
      <c r="F394" s="101"/>
      <c r="G394" s="102"/>
      <c r="H394" s="99"/>
      <c r="I394" s="100" t="str">
        <f aca="false">IF($H394="none",0,"")</f>
        <v/>
      </c>
      <c r="J394" s="103"/>
      <c r="K394" s="107"/>
      <c r="L394" s="99"/>
      <c r="M394" s="100" t="str">
        <f aca="false">IF(L394="","","MGED Ontology")</f>
        <v/>
      </c>
      <c r="N394" s="100" t="str">
        <f aca="false">IF($L394="whole_organism","all","")</f>
        <v/>
      </c>
      <c r="O394" s="99"/>
      <c r="P394" s="104"/>
      <c r="Q394" s="105"/>
      <c r="R394" s="102"/>
      <c r="V394" s="99"/>
      <c r="X394" s="99"/>
      <c r="Z394" s="100" t="str">
        <f aca="false">IF(Y394="","","total_RNA")</f>
        <v/>
      </c>
      <c r="AA394" s="100" t="str">
        <f aca="false">IF(Z394="","","MGED Ontology")</f>
        <v/>
      </c>
      <c r="AB394" s="104"/>
      <c r="AC394" s="105"/>
      <c r="AD394" s="106"/>
      <c r="AE394" s="107"/>
      <c r="AG394" s="100" t="str">
        <f aca="false">IF(AF394="","","high_throughput_sequencing")</f>
        <v/>
      </c>
      <c r="AH394" s="100" t="str">
        <f aca="false">IF(AF394="","","NON GENOMIC")</f>
        <v/>
      </c>
      <c r="AI394" s="100" t="str">
        <f aca="false">IF(AF394="","","polyA")</f>
        <v/>
      </c>
      <c r="AJ394" s="100" t="str">
        <f aca="false">IF(AF394="","","RANDOM")</f>
        <v/>
      </c>
      <c r="AM394" s="103"/>
      <c r="AN394" s="107" t="str">
        <f aca="false">IF(B394="","",B394)</f>
        <v/>
      </c>
      <c r="AO394" s="100" t="str">
        <f aca="false">IF(C394="","",C394)</f>
        <v/>
      </c>
      <c r="AP394" s="100" t="str">
        <f aca="false">IF(E394="","",E394)</f>
        <v/>
      </c>
      <c r="AQ394" s="100" t="str">
        <f aca="false">IF(F394="","",F394)</f>
        <v/>
      </c>
      <c r="AR394" s="100" t="str">
        <f aca="false">IF(N394="","",N394)</f>
        <v/>
      </c>
      <c r="AS394" s="100" t="str">
        <f aca="false">IF(G394="","",IF(ISNUMBER(SEARCH("rotenone",G394)),"Rotenone",IF(ISNUMBER(SEARCH("standard",G394)),"Standard", G394) ))</f>
        <v/>
      </c>
    </row>
    <row collapsed="false" customFormat="false" customHeight="false" hidden="false" ht="14" outlineLevel="0" r="395">
      <c r="A395" s="99"/>
      <c r="B395" s="99"/>
      <c r="C395" s="99"/>
      <c r="D395" s="99"/>
      <c r="F395" s="101"/>
      <c r="G395" s="102"/>
      <c r="H395" s="99"/>
      <c r="I395" s="100" t="str">
        <f aca="false">IF($H395="none",0,"")</f>
        <v/>
      </c>
      <c r="J395" s="103"/>
      <c r="K395" s="107"/>
      <c r="L395" s="99"/>
      <c r="M395" s="100" t="str">
        <f aca="false">IF(L395="","","MGED Ontology")</f>
        <v/>
      </c>
      <c r="N395" s="100" t="str">
        <f aca="false">IF($L395="whole_organism","all","")</f>
        <v/>
      </c>
      <c r="O395" s="99"/>
      <c r="P395" s="104"/>
      <c r="Q395" s="105"/>
      <c r="R395" s="102"/>
      <c r="V395" s="99"/>
      <c r="X395" s="99"/>
      <c r="Z395" s="100" t="str">
        <f aca="false">IF(Y395="","","total_RNA")</f>
        <v/>
      </c>
      <c r="AA395" s="100" t="str">
        <f aca="false">IF(Z395="","","MGED Ontology")</f>
        <v/>
      </c>
      <c r="AB395" s="104"/>
      <c r="AC395" s="105"/>
      <c r="AD395" s="106"/>
      <c r="AE395" s="107"/>
      <c r="AG395" s="100" t="str">
        <f aca="false">IF(AF395="","","high_throughput_sequencing")</f>
        <v/>
      </c>
      <c r="AH395" s="100" t="str">
        <f aca="false">IF(AF395="","","NON GENOMIC")</f>
        <v/>
      </c>
      <c r="AI395" s="100" t="str">
        <f aca="false">IF(AF395="","","polyA")</f>
        <v/>
      </c>
      <c r="AJ395" s="100" t="str">
        <f aca="false">IF(AF395="","","RANDOM")</f>
        <v/>
      </c>
      <c r="AM395" s="103"/>
      <c r="AN395" s="107" t="str">
        <f aca="false">IF(B395="","",B395)</f>
        <v/>
      </c>
      <c r="AO395" s="100" t="str">
        <f aca="false">IF(C395="","",C395)</f>
        <v/>
      </c>
      <c r="AP395" s="100" t="str">
        <f aca="false">IF(E395="","",E395)</f>
        <v/>
      </c>
      <c r="AQ395" s="100" t="str">
        <f aca="false">IF(F395="","",F395)</f>
        <v/>
      </c>
      <c r="AR395" s="100" t="str">
        <f aca="false">IF(N395="","",N395)</f>
        <v/>
      </c>
      <c r="AS395" s="100" t="str">
        <f aca="false">IF(G395="","",IF(ISNUMBER(SEARCH("rotenone",G395)),"Rotenone",IF(ISNUMBER(SEARCH("standard",G395)),"Standard", G395) ))</f>
        <v/>
      </c>
    </row>
    <row collapsed="false" customFormat="false" customHeight="false" hidden="false" ht="14" outlineLevel="0" r="396">
      <c r="A396" s="99"/>
      <c r="B396" s="99"/>
      <c r="C396" s="99"/>
      <c r="D396" s="99"/>
      <c r="F396" s="101"/>
      <c r="G396" s="102"/>
      <c r="H396" s="99"/>
      <c r="I396" s="100" t="str">
        <f aca="false">IF($H396="none",0,"")</f>
        <v/>
      </c>
      <c r="J396" s="103"/>
      <c r="K396" s="107"/>
      <c r="L396" s="99"/>
      <c r="M396" s="100" t="str">
        <f aca="false">IF(L396="","","MGED Ontology")</f>
        <v/>
      </c>
      <c r="N396" s="100" t="str">
        <f aca="false">IF($L396="whole_organism","all","")</f>
        <v/>
      </c>
      <c r="O396" s="99"/>
      <c r="P396" s="104"/>
      <c r="Q396" s="105"/>
      <c r="R396" s="102"/>
      <c r="V396" s="99"/>
      <c r="X396" s="99"/>
      <c r="Z396" s="100" t="str">
        <f aca="false">IF(Y396="","","total_RNA")</f>
        <v/>
      </c>
      <c r="AA396" s="100" t="str">
        <f aca="false">IF(Z396="","","MGED Ontology")</f>
        <v/>
      </c>
      <c r="AB396" s="104"/>
      <c r="AC396" s="105"/>
      <c r="AD396" s="106"/>
      <c r="AE396" s="107"/>
      <c r="AG396" s="100" t="str">
        <f aca="false">IF(AF396="","","high_throughput_sequencing")</f>
        <v/>
      </c>
      <c r="AH396" s="100" t="str">
        <f aca="false">IF(AF396="","","NON GENOMIC")</f>
        <v/>
      </c>
      <c r="AI396" s="100" t="str">
        <f aca="false">IF(AF396="","","polyA")</f>
        <v/>
      </c>
      <c r="AJ396" s="100" t="str">
        <f aca="false">IF(AF396="","","RANDOM")</f>
        <v/>
      </c>
      <c r="AM396" s="103"/>
      <c r="AN396" s="107" t="str">
        <f aca="false">IF(B396="","",B396)</f>
        <v/>
      </c>
      <c r="AO396" s="100" t="str">
        <f aca="false">IF(C396="","",C396)</f>
        <v/>
      </c>
      <c r="AP396" s="100" t="str">
        <f aca="false">IF(E396="","",E396)</f>
        <v/>
      </c>
      <c r="AQ396" s="100" t="str">
        <f aca="false">IF(F396="","",F396)</f>
        <v/>
      </c>
      <c r="AR396" s="100" t="str">
        <f aca="false">IF(N396="","",N396)</f>
        <v/>
      </c>
      <c r="AS396" s="100" t="str">
        <f aca="false">IF(G396="","",IF(ISNUMBER(SEARCH("rotenone",G396)),"Rotenone",IF(ISNUMBER(SEARCH("standard",G396)),"Standard", G396) ))</f>
        <v/>
      </c>
    </row>
    <row collapsed="false" customFormat="false" customHeight="false" hidden="false" ht="14" outlineLevel="0" r="397">
      <c r="A397" s="99"/>
      <c r="B397" s="99"/>
      <c r="C397" s="99"/>
      <c r="D397" s="99"/>
      <c r="F397" s="101"/>
      <c r="G397" s="102"/>
      <c r="H397" s="99"/>
      <c r="I397" s="100" t="str">
        <f aca="false">IF($H397="none",0,"")</f>
        <v/>
      </c>
      <c r="J397" s="103"/>
      <c r="K397" s="107"/>
      <c r="L397" s="99"/>
      <c r="M397" s="100" t="str">
        <f aca="false">IF(L397="","","MGED Ontology")</f>
        <v/>
      </c>
      <c r="N397" s="100" t="str">
        <f aca="false">IF($L397="whole_organism","all","")</f>
        <v/>
      </c>
      <c r="O397" s="99"/>
      <c r="P397" s="104"/>
      <c r="Q397" s="105"/>
      <c r="R397" s="102"/>
      <c r="V397" s="99"/>
      <c r="X397" s="99"/>
      <c r="Z397" s="100" t="str">
        <f aca="false">IF(Y397="","","total_RNA")</f>
        <v/>
      </c>
      <c r="AA397" s="100" t="str">
        <f aca="false">IF(Z397="","","MGED Ontology")</f>
        <v/>
      </c>
      <c r="AB397" s="104"/>
      <c r="AC397" s="105"/>
      <c r="AD397" s="106"/>
      <c r="AE397" s="107"/>
      <c r="AG397" s="100" t="str">
        <f aca="false">IF(AF397="","","high_throughput_sequencing")</f>
        <v/>
      </c>
      <c r="AH397" s="100" t="str">
        <f aca="false">IF(AF397="","","NON GENOMIC")</f>
        <v/>
      </c>
      <c r="AI397" s="100" t="str">
        <f aca="false">IF(AF397="","","polyA")</f>
        <v/>
      </c>
      <c r="AJ397" s="100" t="str">
        <f aca="false">IF(AF397="","","RANDOM")</f>
        <v/>
      </c>
      <c r="AM397" s="103"/>
      <c r="AN397" s="107" t="str">
        <f aca="false">IF(B397="","",B397)</f>
        <v/>
      </c>
      <c r="AO397" s="100" t="str">
        <f aca="false">IF(C397="","",C397)</f>
        <v/>
      </c>
      <c r="AP397" s="100" t="str">
        <f aca="false">IF(E397="","",E397)</f>
        <v/>
      </c>
      <c r="AQ397" s="100" t="str">
        <f aca="false">IF(F397="","",F397)</f>
        <v/>
      </c>
      <c r="AR397" s="100" t="str">
        <f aca="false">IF(N397="","",N397)</f>
        <v/>
      </c>
      <c r="AS397" s="100" t="str">
        <f aca="false">IF(G397="","",IF(ISNUMBER(SEARCH("rotenone",G397)),"Rotenone",IF(ISNUMBER(SEARCH("standard",G397)),"Standard", G397) ))</f>
        <v/>
      </c>
    </row>
    <row collapsed="false" customFormat="false" customHeight="false" hidden="false" ht="14" outlineLevel="0" r="398">
      <c r="A398" s="99"/>
      <c r="B398" s="99"/>
      <c r="C398" s="99"/>
      <c r="D398" s="99"/>
      <c r="F398" s="101"/>
      <c r="G398" s="102"/>
      <c r="H398" s="99"/>
      <c r="I398" s="100" t="str">
        <f aca="false">IF($H398="none",0,"")</f>
        <v/>
      </c>
      <c r="J398" s="103"/>
      <c r="K398" s="107"/>
      <c r="L398" s="99"/>
      <c r="M398" s="100" t="str">
        <f aca="false">IF(L398="","","MGED Ontology")</f>
        <v/>
      </c>
      <c r="N398" s="100" t="str">
        <f aca="false">IF($L398="whole_organism","all","")</f>
        <v/>
      </c>
      <c r="O398" s="99"/>
      <c r="P398" s="104"/>
      <c r="Q398" s="105"/>
      <c r="R398" s="102"/>
      <c r="V398" s="99"/>
      <c r="X398" s="99"/>
      <c r="Z398" s="100" t="str">
        <f aca="false">IF(Y398="","","total_RNA")</f>
        <v/>
      </c>
      <c r="AA398" s="100" t="str">
        <f aca="false">IF(Z398="","","MGED Ontology")</f>
        <v/>
      </c>
      <c r="AB398" s="104"/>
      <c r="AC398" s="105"/>
      <c r="AD398" s="106"/>
      <c r="AE398" s="107"/>
      <c r="AG398" s="100" t="str">
        <f aca="false">IF(AF398="","","high_throughput_sequencing")</f>
        <v/>
      </c>
      <c r="AH398" s="100" t="str">
        <f aca="false">IF(AF398="","","NON GENOMIC")</f>
        <v/>
      </c>
      <c r="AI398" s="100" t="str">
        <f aca="false">IF(AF398="","","polyA")</f>
        <v/>
      </c>
      <c r="AJ398" s="100" t="str">
        <f aca="false">IF(AF398="","","RANDOM")</f>
        <v/>
      </c>
      <c r="AM398" s="103"/>
      <c r="AN398" s="107" t="str">
        <f aca="false">IF(B398="","",B398)</f>
        <v/>
      </c>
      <c r="AO398" s="100" t="str">
        <f aca="false">IF(C398="","",C398)</f>
        <v/>
      </c>
      <c r="AP398" s="100" t="str">
        <f aca="false">IF(E398="","",E398)</f>
        <v/>
      </c>
      <c r="AQ398" s="100" t="str">
        <f aca="false">IF(F398="","",F398)</f>
        <v/>
      </c>
      <c r="AR398" s="100" t="str">
        <f aca="false">IF(N398="","",N398)</f>
        <v/>
      </c>
      <c r="AS398" s="100" t="str">
        <f aca="false">IF(G398="","",IF(ISNUMBER(SEARCH("rotenone",G398)),"Rotenone",IF(ISNUMBER(SEARCH("standard",G398)),"Standard", G398) ))</f>
        <v/>
      </c>
    </row>
    <row collapsed="false" customFormat="false" customHeight="false" hidden="false" ht="14" outlineLevel="0" r="399">
      <c r="A399" s="99"/>
      <c r="B399" s="99"/>
      <c r="C399" s="99"/>
      <c r="D399" s="99"/>
      <c r="F399" s="101"/>
      <c r="G399" s="102"/>
      <c r="H399" s="99"/>
      <c r="I399" s="100" t="str">
        <f aca="false">IF($H399="none",0,"")</f>
        <v/>
      </c>
      <c r="J399" s="103"/>
      <c r="K399" s="107"/>
      <c r="L399" s="99"/>
      <c r="M399" s="100" t="str">
        <f aca="false">IF(L399="","","MGED Ontology")</f>
        <v/>
      </c>
      <c r="N399" s="100" t="str">
        <f aca="false">IF($L399="whole_organism","all","")</f>
        <v/>
      </c>
      <c r="O399" s="99"/>
      <c r="P399" s="104"/>
      <c r="Q399" s="105"/>
      <c r="R399" s="102"/>
      <c r="V399" s="99"/>
      <c r="X399" s="99"/>
      <c r="Z399" s="100" t="str">
        <f aca="false">IF(Y399="","","total_RNA")</f>
        <v/>
      </c>
      <c r="AA399" s="100" t="str">
        <f aca="false">IF(Z399="","","MGED Ontology")</f>
        <v/>
      </c>
      <c r="AB399" s="104"/>
      <c r="AC399" s="105"/>
      <c r="AD399" s="106"/>
      <c r="AE399" s="107"/>
      <c r="AG399" s="100" t="str">
        <f aca="false">IF(AF399="","","high_throughput_sequencing")</f>
        <v/>
      </c>
      <c r="AH399" s="100" t="str">
        <f aca="false">IF(AF399="","","NON GENOMIC")</f>
        <v/>
      </c>
      <c r="AI399" s="100" t="str">
        <f aca="false">IF(AF399="","","polyA")</f>
        <v/>
      </c>
      <c r="AJ399" s="100" t="str">
        <f aca="false">IF(AF399="","","RANDOM")</f>
        <v/>
      </c>
      <c r="AM399" s="103"/>
      <c r="AN399" s="107" t="str">
        <f aca="false">IF(B399="","",B399)</f>
        <v/>
      </c>
      <c r="AO399" s="100" t="str">
        <f aca="false">IF(C399="","",C399)</f>
        <v/>
      </c>
      <c r="AP399" s="100" t="str">
        <f aca="false">IF(E399="","",E399)</f>
        <v/>
      </c>
      <c r="AQ399" s="100" t="str">
        <f aca="false">IF(F399="","",F399)</f>
        <v/>
      </c>
      <c r="AR399" s="100" t="str">
        <f aca="false">IF(N399="","",N399)</f>
        <v/>
      </c>
      <c r="AS399" s="100" t="str">
        <f aca="false">IF(G399="","",IF(ISNUMBER(SEARCH("rotenone",G399)),"Rotenone",IF(ISNUMBER(SEARCH("standard",G399)),"Standard", G399) ))</f>
        <v/>
      </c>
    </row>
    <row collapsed="false" customFormat="false" customHeight="false" hidden="false" ht="14" outlineLevel="0" r="400">
      <c r="A400" s="99"/>
      <c r="B400" s="99"/>
      <c r="C400" s="99"/>
      <c r="D400" s="99"/>
      <c r="F400" s="101"/>
      <c r="G400" s="102"/>
      <c r="H400" s="99"/>
      <c r="I400" s="100" t="str">
        <f aca="false">IF($H400="none",0,"")</f>
        <v/>
      </c>
      <c r="J400" s="103"/>
      <c r="K400" s="107"/>
      <c r="L400" s="99"/>
      <c r="M400" s="100" t="str">
        <f aca="false">IF(L400="","","MGED Ontology")</f>
        <v/>
      </c>
      <c r="N400" s="100" t="str">
        <f aca="false">IF($L400="whole_organism","all","")</f>
        <v/>
      </c>
      <c r="O400" s="99"/>
      <c r="P400" s="104"/>
      <c r="Q400" s="105"/>
      <c r="R400" s="102"/>
      <c r="V400" s="99"/>
      <c r="X400" s="99"/>
      <c r="Z400" s="100" t="str">
        <f aca="false">IF(Y400="","","total_RNA")</f>
        <v/>
      </c>
      <c r="AA400" s="100" t="str">
        <f aca="false">IF(Z400="","","MGED Ontology")</f>
        <v/>
      </c>
      <c r="AB400" s="104"/>
      <c r="AC400" s="105"/>
      <c r="AD400" s="106"/>
      <c r="AE400" s="107"/>
      <c r="AG400" s="100" t="str">
        <f aca="false">IF(AF400="","","high_throughput_sequencing")</f>
        <v/>
      </c>
      <c r="AH400" s="100" t="str">
        <f aca="false">IF(AF400="","","NON GENOMIC")</f>
        <v/>
      </c>
      <c r="AI400" s="100" t="str">
        <f aca="false">IF(AF400="","","polyA")</f>
        <v/>
      </c>
      <c r="AJ400" s="100" t="str">
        <f aca="false">IF(AF400="","","RANDOM")</f>
        <v/>
      </c>
      <c r="AM400" s="103"/>
      <c r="AN400" s="107" t="str">
        <f aca="false">IF(B400="","",B400)</f>
        <v/>
      </c>
      <c r="AO400" s="100" t="str">
        <f aca="false">IF(C400="","",C400)</f>
        <v/>
      </c>
      <c r="AP400" s="100" t="str">
        <f aca="false">IF(E400="","",E400)</f>
        <v/>
      </c>
      <c r="AQ400" s="100" t="str">
        <f aca="false">IF(F400="","",F400)</f>
        <v/>
      </c>
      <c r="AR400" s="100" t="str">
        <f aca="false">IF(N400="","",N400)</f>
        <v/>
      </c>
      <c r="AS400" s="100" t="str">
        <f aca="false">IF(G400="","",IF(ISNUMBER(SEARCH("rotenone",G400)),"Rotenone",IF(ISNUMBER(SEARCH("standard",G400)),"Standard", G400) ))</f>
        <v/>
      </c>
    </row>
    <row collapsed="false" customFormat="false" customHeight="false" hidden="false" ht="14" outlineLevel="0" r="401">
      <c r="A401" s="99"/>
      <c r="B401" s="99"/>
      <c r="C401" s="99"/>
      <c r="D401" s="99"/>
      <c r="F401" s="101"/>
      <c r="G401" s="102"/>
      <c r="H401" s="99"/>
      <c r="I401" s="100" t="str">
        <f aca="false">IF($H401="none",0,"")</f>
        <v/>
      </c>
      <c r="J401" s="103"/>
      <c r="K401" s="107"/>
      <c r="L401" s="99"/>
      <c r="M401" s="100" t="str">
        <f aca="false">IF(L401="","","MGED Ontology")</f>
        <v/>
      </c>
      <c r="N401" s="100" t="str">
        <f aca="false">IF($L401="whole_organism","all","")</f>
        <v/>
      </c>
      <c r="O401" s="99"/>
      <c r="P401" s="104"/>
      <c r="Q401" s="105"/>
      <c r="R401" s="102"/>
      <c r="V401" s="99"/>
      <c r="X401" s="99"/>
      <c r="Z401" s="100" t="str">
        <f aca="false">IF(Y401="","","total_RNA")</f>
        <v/>
      </c>
      <c r="AA401" s="100" t="str">
        <f aca="false">IF(Z401="","","MGED Ontology")</f>
        <v/>
      </c>
      <c r="AB401" s="104"/>
      <c r="AC401" s="105"/>
      <c r="AD401" s="106"/>
      <c r="AE401" s="107"/>
      <c r="AG401" s="100" t="str">
        <f aca="false">IF(AF401="","","high_throughput_sequencing")</f>
        <v/>
      </c>
      <c r="AH401" s="100" t="str">
        <f aca="false">IF(AF401="","","NON GENOMIC")</f>
        <v/>
      </c>
      <c r="AI401" s="100" t="str">
        <f aca="false">IF(AF401="","","polyA")</f>
        <v/>
      </c>
      <c r="AJ401" s="100" t="str">
        <f aca="false">IF(AF401="","","RANDOM")</f>
        <v/>
      </c>
      <c r="AM401" s="103"/>
      <c r="AN401" s="107" t="str">
        <f aca="false">IF(B401="","",B401)</f>
        <v/>
      </c>
      <c r="AO401" s="100" t="str">
        <f aca="false">IF(C401="","",C401)</f>
        <v/>
      </c>
      <c r="AP401" s="100" t="str">
        <f aca="false">IF(E401="","",E401)</f>
        <v/>
      </c>
      <c r="AQ401" s="100" t="str">
        <f aca="false">IF(F401="","",F401)</f>
        <v/>
      </c>
      <c r="AR401" s="100" t="str">
        <f aca="false">IF(N401="","",N401)</f>
        <v/>
      </c>
      <c r="AS401" s="100" t="str">
        <f aca="false">IF(G401="","",IF(ISNUMBER(SEARCH("rotenone",G401)),"Rotenone",IF(ISNUMBER(SEARCH("standard",G401)),"Standard", G401) ))</f>
        <v/>
      </c>
    </row>
    <row collapsed="false" customFormat="false" customHeight="false" hidden="false" ht="14" outlineLevel="0" r="402">
      <c r="A402" s="99"/>
      <c r="B402" s="99"/>
      <c r="C402" s="99"/>
      <c r="D402" s="99"/>
      <c r="F402" s="101"/>
      <c r="G402" s="102"/>
      <c r="H402" s="99"/>
      <c r="I402" s="100" t="str">
        <f aca="false">IF($H402="none",0,"")</f>
        <v/>
      </c>
      <c r="J402" s="103"/>
      <c r="K402" s="107"/>
      <c r="L402" s="99"/>
      <c r="M402" s="100" t="str">
        <f aca="false">IF(L402="","","MGED Ontology")</f>
        <v/>
      </c>
      <c r="N402" s="100" t="str">
        <f aca="false">IF($L402="whole_organism","all","")</f>
        <v/>
      </c>
      <c r="O402" s="99"/>
      <c r="P402" s="104"/>
      <c r="Q402" s="105"/>
      <c r="R402" s="102"/>
      <c r="V402" s="99"/>
      <c r="X402" s="99"/>
      <c r="Z402" s="100" t="str">
        <f aca="false">IF(Y402="","","total_RNA")</f>
        <v/>
      </c>
      <c r="AA402" s="100" t="str">
        <f aca="false">IF(Z402="","","MGED Ontology")</f>
        <v/>
      </c>
      <c r="AB402" s="104"/>
      <c r="AC402" s="105"/>
      <c r="AD402" s="106"/>
      <c r="AE402" s="107"/>
      <c r="AG402" s="100" t="str">
        <f aca="false">IF(AF402="","","high_throughput_sequencing")</f>
        <v/>
      </c>
      <c r="AH402" s="100" t="str">
        <f aca="false">IF(AF402="","","NON GENOMIC")</f>
        <v/>
      </c>
      <c r="AI402" s="100" t="str">
        <f aca="false">IF(AF402="","","polyA")</f>
        <v/>
      </c>
      <c r="AJ402" s="100" t="str">
        <f aca="false">IF(AF402="","","RANDOM")</f>
        <v/>
      </c>
      <c r="AM402" s="103"/>
      <c r="AN402" s="107" t="str">
        <f aca="false">IF(B402="","",B402)</f>
        <v/>
      </c>
      <c r="AO402" s="100" t="str">
        <f aca="false">IF(C402="","",C402)</f>
        <v/>
      </c>
      <c r="AP402" s="100" t="str">
        <f aca="false">IF(E402="","",E402)</f>
        <v/>
      </c>
      <c r="AQ402" s="100" t="str">
        <f aca="false">IF(F402="","",F402)</f>
        <v/>
      </c>
      <c r="AR402" s="100" t="str">
        <f aca="false">IF(N402="","",N402)</f>
        <v/>
      </c>
      <c r="AS402" s="100" t="str">
        <f aca="false">IF(G402="","",IF(ISNUMBER(SEARCH("rotenone",G402)),"Rotenone",IF(ISNUMBER(SEARCH("standard",G402)),"Standard", G402) ))</f>
        <v/>
      </c>
    </row>
    <row collapsed="false" customFormat="false" customHeight="false" hidden="false" ht="14" outlineLevel="0" r="403">
      <c r="A403" s="99"/>
      <c r="B403" s="99"/>
      <c r="C403" s="99"/>
      <c r="D403" s="99"/>
      <c r="F403" s="101"/>
      <c r="G403" s="102"/>
      <c r="H403" s="99"/>
      <c r="I403" s="100" t="str">
        <f aca="false">IF($H403="none",0,"")</f>
        <v/>
      </c>
      <c r="J403" s="103"/>
      <c r="K403" s="107"/>
      <c r="L403" s="99"/>
      <c r="M403" s="100" t="str">
        <f aca="false">IF(L403="","","MGED Ontology")</f>
        <v/>
      </c>
      <c r="N403" s="100" t="str">
        <f aca="false">IF($L403="whole_organism","all","")</f>
        <v/>
      </c>
      <c r="O403" s="99"/>
      <c r="P403" s="104"/>
      <c r="Q403" s="105"/>
      <c r="R403" s="102"/>
      <c r="V403" s="99"/>
      <c r="X403" s="99"/>
      <c r="Z403" s="100" t="str">
        <f aca="false">IF(Y403="","","total_RNA")</f>
        <v/>
      </c>
      <c r="AA403" s="100" t="str">
        <f aca="false">IF(Z403="","","MGED Ontology")</f>
        <v/>
      </c>
      <c r="AB403" s="104"/>
      <c r="AC403" s="105"/>
      <c r="AD403" s="106"/>
      <c r="AE403" s="107"/>
      <c r="AG403" s="100" t="str">
        <f aca="false">IF(AF403="","","high_throughput_sequencing")</f>
        <v/>
      </c>
      <c r="AH403" s="100" t="str">
        <f aca="false">IF(AF403="","","NON GENOMIC")</f>
        <v/>
      </c>
      <c r="AI403" s="100" t="str">
        <f aca="false">IF(AF403="","","polyA")</f>
        <v/>
      </c>
      <c r="AJ403" s="100" t="str">
        <f aca="false">IF(AF403="","","RANDOM")</f>
        <v/>
      </c>
      <c r="AM403" s="103"/>
      <c r="AN403" s="107" t="str">
        <f aca="false">IF(B403="","",B403)</f>
        <v/>
      </c>
      <c r="AO403" s="100" t="str">
        <f aca="false">IF(C403="","",C403)</f>
        <v/>
      </c>
      <c r="AP403" s="100" t="str">
        <f aca="false">IF(E403="","",E403)</f>
        <v/>
      </c>
      <c r="AQ403" s="100" t="str">
        <f aca="false">IF(F403="","",F403)</f>
        <v/>
      </c>
      <c r="AR403" s="100" t="str">
        <f aca="false">IF(N403="","",N403)</f>
        <v/>
      </c>
      <c r="AS403" s="100" t="str">
        <f aca="false">IF(G403="","",IF(ISNUMBER(SEARCH("rotenone",G403)),"Rotenone",IF(ISNUMBER(SEARCH("standard",G403)),"Standard", G403) ))</f>
        <v/>
      </c>
    </row>
    <row collapsed="false" customFormat="false" customHeight="false" hidden="false" ht="14" outlineLevel="0" r="404">
      <c r="A404" s="99"/>
      <c r="B404" s="99"/>
      <c r="C404" s="99"/>
      <c r="D404" s="99"/>
      <c r="F404" s="101"/>
      <c r="G404" s="102"/>
      <c r="H404" s="99"/>
      <c r="I404" s="100" t="str">
        <f aca="false">IF($H404="none",0,"")</f>
        <v/>
      </c>
      <c r="J404" s="103"/>
      <c r="K404" s="107"/>
      <c r="L404" s="99"/>
      <c r="M404" s="100" t="str">
        <f aca="false">IF(L404="","","MGED Ontology")</f>
        <v/>
      </c>
      <c r="N404" s="100" t="str">
        <f aca="false">IF($L404="whole_organism","all","")</f>
        <v/>
      </c>
      <c r="O404" s="99"/>
      <c r="P404" s="104"/>
      <c r="Q404" s="105"/>
      <c r="R404" s="102"/>
      <c r="V404" s="99"/>
      <c r="X404" s="99"/>
      <c r="Z404" s="100" t="str">
        <f aca="false">IF(Y404="","","total_RNA")</f>
        <v/>
      </c>
      <c r="AA404" s="100" t="str">
        <f aca="false">IF(Z404="","","MGED Ontology")</f>
        <v/>
      </c>
      <c r="AB404" s="104"/>
      <c r="AC404" s="105"/>
      <c r="AD404" s="106"/>
      <c r="AE404" s="107"/>
      <c r="AG404" s="100" t="str">
        <f aca="false">IF(AF404="","","high_throughput_sequencing")</f>
        <v/>
      </c>
      <c r="AH404" s="100" t="str">
        <f aca="false">IF(AF404="","","NON GENOMIC")</f>
        <v/>
      </c>
      <c r="AI404" s="100" t="str">
        <f aca="false">IF(AF404="","","polyA")</f>
        <v/>
      </c>
      <c r="AJ404" s="100" t="str">
        <f aca="false">IF(AF404="","","RANDOM")</f>
        <v/>
      </c>
      <c r="AM404" s="103"/>
      <c r="AN404" s="107" t="str">
        <f aca="false">IF(B404="","",B404)</f>
        <v/>
      </c>
      <c r="AO404" s="100" t="str">
        <f aca="false">IF(C404="","",C404)</f>
        <v/>
      </c>
      <c r="AP404" s="100" t="str">
        <f aca="false">IF(E404="","",E404)</f>
        <v/>
      </c>
      <c r="AQ404" s="100" t="str">
        <f aca="false">IF(F404="","",F404)</f>
        <v/>
      </c>
      <c r="AR404" s="100" t="str">
        <f aca="false">IF(N404="","",N404)</f>
        <v/>
      </c>
      <c r="AS404" s="100" t="str">
        <f aca="false">IF(G404="","",IF(ISNUMBER(SEARCH("rotenone",G404)),"Rotenone",IF(ISNUMBER(SEARCH("standard",G404)),"Standard", G404) ))</f>
        <v/>
      </c>
    </row>
    <row collapsed="false" customFormat="false" customHeight="false" hidden="false" ht="14" outlineLevel="0" r="405">
      <c r="A405" s="99"/>
      <c r="B405" s="99"/>
      <c r="C405" s="99"/>
      <c r="D405" s="99"/>
      <c r="F405" s="101"/>
      <c r="G405" s="102"/>
      <c r="H405" s="99"/>
      <c r="I405" s="100" t="str">
        <f aca="false">IF($H405="none",0,"")</f>
        <v/>
      </c>
      <c r="J405" s="103"/>
      <c r="K405" s="107"/>
      <c r="L405" s="99"/>
      <c r="M405" s="100" t="str">
        <f aca="false">IF(L405="","","MGED Ontology")</f>
        <v/>
      </c>
      <c r="N405" s="100" t="str">
        <f aca="false">IF($L405="whole_organism","all","")</f>
        <v/>
      </c>
      <c r="O405" s="99"/>
      <c r="P405" s="104"/>
      <c r="Q405" s="105"/>
      <c r="R405" s="102"/>
      <c r="V405" s="99"/>
      <c r="X405" s="99"/>
      <c r="Z405" s="100" t="str">
        <f aca="false">IF(Y405="","","total_RNA")</f>
        <v/>
      </c>
      <c r="AA405" s="100" t="str">
        <f aca="false">IF(Z405="","","MGED Ontology")</f>
        <v/>
      </c>
      <c r="AB405" s="104"/>
      <c r="AC405" s="105"/>
      <c r="AD405" s="106"/>
      <c r="AE405" s="107"/>
      <c r="AG405" s="100" t="str">
        <f aca="false">IF(AF405="","","high_throughput_sequencing")</f>
        <v/>
      </c>
      <c r="AH405" s="100" t="str">
        <f aca="false">IF(AF405="","","NON GENOMIC")</f>
        <v/>
      </c>
      <c r="AI405" s="100" t="str">
        <f aca="false">IF(AF405="","","polyA")</f>
        <v/>
      </c>
      <c r="AJ405" s="100" t="str">
        <f aca="false">IF(AF405="","","RANDOM")</f>
        <v/>
      </c>
      <c r="AM405" s="103"/>
      <c r="AN405" s="107" t="str">
        <f aca="false">IF(B405="","",B405)</f>
        <v/>
      </c>
      <c r="AO405" s="100" t="str">
        <f aca="false">IF(C405="","",C405)</f>
        <v/>
      </c>
      <c r="AP405" s="100" t="str">
        <f aca="false">IF(E405="","",E405)</f>
        <v/>
      </c>
      <c r="AQ405" s="100" t="str">
        <f aca="false">IF(F405="","",F405)</f>
        <v/>
      </c>
      <c r="AR405" s="100" t="str">
        <f aca="false">IF(N405="","",N405)</f>
        <v/>
      </c>
      <c r="AS405" s="100" t="str">
        <f aca="false">IF(G405="","",IF(ISNUMBER(SEARCH("rotenone",G405)),"Rotenone",IF(ISNUMBER(SEARCH("standard",G405)),"Standard", G405) ))</f>
        <v/>
      </c>
    </row>
    <row collapsed="false" customFormat="false" customHeight="false" hidden="false" ht="14" outlineLevel="0" r="406">
      <c r="A406" s="99"/>
      <c r="B406" s="99"/>
      <c r="C406" s="99"/>
      <c r="D406" s="99"/>
      <c r="F406" s="101"/>
      <c r="G406" s="102"/>
      <c r="H406" s="99"/>
      <c r="I406" s="100" t="str">
        <f aca="false">IF($H406="none",0,"")</f>
        <v/>
      </c>
      <c r="J406" s="103"/>
      <c r="K406" s="107"/>
      <c r="L406" s="99"/>
      <c r="M406" s="100" t="str">
        <f aca="false">IF(L406="","","MGED Ontology")</f>
        <v/>
      </c>
      <c r="N406" s="100" t="str">
        <f aca="false">IF($L406="whole_organism","all","")</f>
        <v/>
      </c>
      <c r="O406" s="99"/>
      <c r="P406" s="104"/>
      <c r="Q406" s="105"/>
      <c r="R406" s="102"/>
      <c r="V406" s="99"/>
      <c r="X406" s="99"/>
      <c r="Z406" s="100" t="str">
        <f aca="false">IF(Y406="","","total_RNA")</f>
        <v/>
      </c>
      <c r="AA406" s="100" t="str">
        <f aca="false">IF(Z406="","","MGED Ontology")</f>
        <v/>
      </c>
      <c r="AB406" s="104"/>
      <c r="AC406" s="105"/>
      <c r="AD406" s="106"/>
      <c r="AE406" s="107"/>
      <c r="AG406" s="100" t="str">
        <f aca="false">IF(AF406="","","high_throughput_sequencing")</f>
        <v/>
      </c>
      <c r="AH406" s="100" t="str">
        <f aca="false">IF(AF406="","","NON GENOMIC")</f>
        <v/>
      </c>
      <c r="AI406" s="100" t="str">
        <f aca="false">IF(AF406="","","polyA")</f>
        <v/>
      </c>
      <c r="AJ406" s="100" t="str">
        <f aca="false">IF(AF406="","","RANDOM")</f>
        <v/>
      </c>
      <c r="AM406" s="103"/>
      <c r="AN406" s="107" t="str">
        <f aca="false">IF(B406="","",B406)</f>
        <v/>
      </c>
      <c r="AO406" s="100" t="str">
        <f aca="false">IF(C406="","",C406)</f>
        <v/>
      </c>
      <c r="AP406" s="100" t="str">
        <f aca="false">IF(E406="","",E406)</f>
        <v/>
      </c>
      <c r="AQ406" s="100" t="str">
        <f aca="false">IF(F406="","",F406)</f>
        <v/>
      </c>
      <c r="AR406" s="100" t="str">
        <f aca="false">IF(N406="","",N406)</f>
        <v/>
      </c>
      <c r="AS406" s="100" t="str">
        <f aca="false">IF(G406="","",IF(ISNUMBER(SEARCH("rotenone",G406)),"Rotenone",IF(ISNUMBER(SEARCH("standard",G406)),"Standard", G406) ))</f>
        <v/>
      </c>
    </row>
    <row collapsed="false" customFormat="false" customHeight="false" hidden="false" ht="14" outlineLevel="0" r="407">
      <c r="A407" s="99"/>
      <c r="B407" s="99"/>
      <c r="C407" s="99"/>
      <c r="D407" s="99"/>
      <c r="F407" s="101"/>
      <c r="G407" s="102"/>
      <c r="H407" s="99"/>
      <c r="I407" s="100" t="str">
        <f aca="false">IF($H407="none",0,"")</f>
        <v/>
      </c>
      <c r="J407" s="103"/>
      <c r="K407" s="107"/>
      <c r="L407" s="99"/>
      <c r="M407" s="100" t="str">
        <f aca="false">IF(L407="","","MGED Ontology")</f>
        <v/>
      </c>
      <c r="N407" s="100" t="str">
        <f aca="false">IF($L407="whole_organism","all","")</f>
        <v/>
      </c>
      <c r="O407" s="99"/>
      <c r="P407" s="104"/>
      <c r="Q407" s="105"/>
      <c r="R407" s="102"/>
      <c r="V407" s="99"/>
      <c r="X407" s="99"/>
      <c r="Z407" s="100" t="str">
        <f aca="false">IF(Y407="","","total_RNA")</f>
        <v/>
      </c>
      <c r="AA407" s="100" t="str">
        <f aca="false">IF(Z407="","","MGED Ontology")</f>
        <v/>
      </c>
      <c r="AB407" s="104"/>
      <c r="AC407" s="105"/>
      <c r="AD407" s="106"/>
      <c r="AE407" s="107"/>
      <c r="AG407" s="100" t="str">
        <f aca="false">IF(AF407="","","high_throughput_sequencing")</f>
        <v/>
      </c>
      <c r="AH407" s="100" t="str">
        <f aca="false">IF(AF407="","","NON GENOMIC")</f>
        <v/>
      </c>
      <c r="AI407" s="100" t="str">
        <f aca="false">IF(AF407="","","polyA")</f>
        <v/>
      </c>
      <c r="AJ407" s="100" t="str">
        <f aca="false">IF(AF407="","","RANDOM")</f>
        <v/>
      </c>
      <c r="AM407" s="103"/>
      <c r="AN407" s="107" t="str">
        <f aca="false">IF(B407="","",B407)</f>
        <v/>
      </c>
      <c r="AO407" s="100" t="str">
        <f aca="false">IF(C407="","",C407)</f>
        <v/>
      </c>
      <c r="AP407" s="100" t="str">
        <f aca="false">IF(E407="","",E407)</f>
        <v/>
      </c>
      <c r="AQ407" s="100" t="str">
        <f aca="false">IF(F407="","",F407)</f>
        <v/>
      </c>
      <c r="AR407" s="100" t="str">
        <f aca="false">IF(N407="","",N407)</f>
        <v/>
      </c>
      <c r="AS407" s="100" t="str">
        <f aca="false">IF(G407="","",IF(ISNUMBER(SEARCH("rotenone",G407)),"Rotenone",IF(ISNUMBER(SEARCH("standard",G407)),"Standard", G407) ))</f>
        <v/>
      </c>
    </row>
    <row collapsed="false" customFormat="false" customHeight="false" hidden="false" ht="14" outlineLevel="0" r="408">
      <c r="A408" s="99"/>
      <c r="B408" s="99"/>
      <c r="C408" s="99"/>
      <c r="D408" s="99"/>
      <c r="F408" s="101"/>
      <c r="G408" s="102"/>
      <c r="H408" s="99"/>
      <c r="I408" s="100" t="str">
        <f aca="false">IF($H408="none",0,"")</f>
        <v/>
      </c>
      <c r="J408" s="103"/>
      <c r="K408" s="107"/>
      <c r="L408" s="99"/>
      <c r="M408" s="100" t="str">
        <f aca="false">IF(L408="","","MGED Ontology")</f>
        <v/>
      </c>
      <c r="N408" s="100" t="str">
        <f aca="false">IF($L408="whole_organism","all","")</f>
        <v/>
      </c>
      <c r="O408" s="99"/>
      <c r="P408" s="104"/>
      <c r="Q408" s="105"/>
      <c r="R408" s="102"/>
      <c r="V408" s="99"/>
      <c r="X408" s="99"/>
      <c r="Z408" s="100" t="str">
        <f aca="false">IF(Y408="","","total_RNA")</f>
        <v/>
      </c>
      <c r="AA408" s="100" t="str">
        <f aca="false">IF(Z408="","","MGED Ontology")</f>
        <v/>
      </c>
      <c r="AB408" s="104"/>
      <c r="AC408" s="105"/>
      <c r="AD408" s="106"/>
      <c r="AE408" s="107"/>
      <c r="AG408" s="100" t="str">
        <f aca="false">IF(AF408="","","high_throughput_sequencing")</f>
        <v/>
      </c>
      <c r="AH408" s="100" t="str">
        <f aca="false">IF(AF408="","","NON GENOMIC")</f>
        <v/>
      </c>
      <c r="AI408" s="100" t="str">
        <f aca="false">IF(AF408="","","polyA")</f>
        <v/>
      </c>
      <c r="AJ408" s="100" t="str">
        <f aca="false">IF(AF408="","","RANDOM")</f>
        <v/>
      </c>
      <c r="AM408" s="103"/>
      <c r="AN408" s="107" t="str">
        <f aca="false">IF(B408="","",B408)</f>
        <v/>
      </c>
      <c r="AO408" s="100" t="str">
        <f aca="false">IF(C408="","",C408)</f>
        <v/>
      </c>
      <c r="AP408" s="100" t="str">
        <f aca="false">IF(E408="","",E408)</f>
        <v/>
      </c>
      <c r="AQ408" s="100" t="str">
        <f aca="false">IF(F408="","",F408)</f>
        <v/>
      </c>
      <c r="AR408" s="100" t="str">
        <f aca="false">IF(N408="","",N408)</f>
        <v/>
      </c>
      <c r="AS408" s="100" t="str">
        <f aca="false">IF(G408="","",IF(ISNUMBER(SEARCH("rotenone",G408)),"Rotenone",IF(ISNUMBER(SEARCH("standard",G408)),"Standard", G408) ))</f>
        <v/>
      </c>
    </row>
    <row collapsed="false" customFormat="false" customHeight="false" hidden="false" ht="14" outlineLevel="0" r="409">
      <c r="A409" s="99"/>
      <c r="B409" s="99"/>
      <c r="C409" s="99"/>
      <c r="D409" s="99"/>
      <c r="F409" s="101"/>
      <c r="G409" s="102"/>
      <c r="H409" s="99"/>
      <c r="I409" s="100" t="str">
        <f aca="false">IF($H409="none",0,"")</f>
        <v/>
      </c>
      <c r="J409" s="103"/>
      <c r="K409" s="107"/>
      <c r="L409" s="99"/>
      <c r="M409" s="100" t="str">
        <f aca="false">IF(L409="","","MGED Ontology")</f>
        <v/>
      </c>
      <c r="N409" s="100" t="str">
        <f aca="false">IF($L409="whole_organism","all","")</f>
        <v/>
      </c>
      <c r="O409" s="99"/>
      <c r="P409" s="104"/>
      <c r="Q409" s="105"/>
      <c r="R409" s="102"/>
      <c r="V409" s="99"/>
      <c r="X409" s="99"/>
      <c r="Z409" s="100" t="str">
        <f aca="false">IF(Y409="","","total_RNA")</f>
        <v/>
      </c>
      <c r="AA409" s="100" t="str">
        <f aca="false">IF(Z409="","","MGED Ontology")</f>
        <v/>
      </c>
      <c r="AB409" s="104"/>
      <c r="AC409" s="105"/>
      <c r="AD409" s="106"/>
      <c r="AE409" s="107"/>
      <c r="AG409" s="100" t="str">
        <f aca="false">IF(AF409="","","high_throughput_sequencing")</f>
        <v/>
      </c>
      <c r="AH409" s="100" t="str">
        <f aca="false">IF(AF409="","","NON GENOMIC")</f>
        <v/>
      </c>
      <c r="AI409" s="100" t="str">
        <f aca="false">IF(AF409="","","polyA")</f>
        <v/>
      </c>
      <c r="AJ409" s="100" t="str">
        <f aca="false">IF(AF409="","","RANDOM")</f>
        <v/>
      </c>
      <c r="AM409" s="103"/>
      <c r="AN409" s="107" t="str">
        <f aca="false">IF(B409="","",B409)</f>
        <v/>
      </c>
      <c r="AO409" s="100" t="str">
        <f aca="false">IF(C409="","",C409)</f>
        <v/>
      </c>
      <c r="AP409" s="100" t="str">
        <f aca="false">IF(E409="","",E409)</f>
        <v/>
      </c>
      <c r="AQ409" s="100" t="str">
        <f aca="false">IF(F409="","",F409)</f>
        <v/>
      </c>
      <c r="AR409" s="100" t="str">
        <f aca="false">IF(N409="","",N409)</f>
        <v/>
      </c>
      <c r="AS409" s="100" t="str">
        <f aca="false">IF(G409="","",IF(ISNUMBER(SEARCH("rotenone",G409)),"Rotenone",IF(ISNUMBER(SEARCH("standard",G409)),"Standard", G409) ))</f>
        <v/>
      </c>
    </row>
    <row collapsed="false" customFormat="false" customHeight="false" hidden="false" ht="14" outlineLevel="0" r="410">
      <c r="A410" s="99"/>
      <c r="B410" s="99"/>
      <c r="C410" s="99"/>
      <c r="D410" s="99"/>
      <c r="F410" s="101"/>
      <c r="G410" s="102"/>
      <c r="H410" s="99"/>
      <c r="I410" s="100" t="str">
        <f aca="false">IF($H410="none",0,"")</f>
        <v/>
      </c>
      <c r="J410" s="103"/>
      <c r="K410" s="107"/>
      <c r="L410" s="99"/>
      <c r="M410" s="100" t="str">
        <f aca="false">IF(L410="","","MGED Ontology")</f>
        <v/>
      </c>
      <c r="N410" s="100" t="str">
        <f aca="false">IF($L410="whole_organism","all","")</f>
        <v/>
      </c>
      <c r="O410" s="99"/>
      <c r="P410" s="104"/>
      <c r="Q410" s="105"/>
      <c r="R410" s="102"/>
      <c r="V410" s="99"/>
      <c r="X410" s="99"/>
      <c r="Z410" s="100" t="str">
        <f aca="false">IF(Y410="","","total_RNA")</f>
        <v/>
      </c>
      <c r="AA410" s="100" t="str">
        <f aca="false">IF(Z410="","","MGED Ontology")</f>
        <v/>
      </c>
      <c r="AB410" s="104"/>
      <c r="AC410" s="105"/>
      <c r="AD410" s="106"/>
      <c r="AE410" s="107"/>
      <c r="AG410" s="100" t="str">
        <f aca="false">IF(AF410="","","high_throughput_sequencing")</f>
        <v/>
      </c>
      <c r="AH410" s="100" t="str">
        <f aca="false">IF(AF410="","","NON GENOMIC")</f>
        <v/>
      </c>
      <c r="AI410" s="100" t="str">
        <f aca="false">IF(AF410="","","polyA")</f>
        <v/>
      </c>
      <c r="AJ410" s="100" t="str">
        <f aca="false">IF(AF410="","","RANDOM")</f>
        <v/>
      </c>
      <c r="AM410" s="103"/>
      <c r="AN410" s="107" t="str">
        <f aca="false">IF(B410="","",B410)</f>
        <v/>
      </c>
      <c r="AO410" s="100" t="str">
        <f aca="false">IF(C410="","",C410)</f>
        <v/>
      </c>
      <c r="AP410" s="100" t="str">
        <f aca="false">IF(E410="","",E410)</f>
        <v/>
      </c>
      <c r="AQ410" s="100" t="str">
        <f aca="false">IF(F410="","",F410)</f>
        <v/>
      </c>
      <c r="AR410" s="100" t="str">
        <f aca="false">IF(N410="","",N410)</f>
        <v/>
      </c>
      <c r="AS410" s="100" t="str">
        <f aca="false">IF(G410="","",IF(ISNUMBER(SEARCH("rotenone",G410)),"Rotenone",IF(ISNUMBER(SEARCH("standard",G410)),"Standard", G410) ))</f>
        <v/>
      </c>
    </row>
    <row collapsed="false" customFormat="false" customHeight="false" hidden="false" ht="14" outlineLevel="0" r="411">
      <c r="A411" s="99"/>
      <c r="B411" s="99"/>
      <c r="C411" s="99"/>
      <c r="D411" s="99"/>
      <c r="F411" s="101"/>
      <c r="G411" s="102"/>
      <c r="H411" s="99"/>
      <c r="I411" s="100" t="str">
        <f aca="false">IF($H411="none",0,"")</f>
        <v/>
      </c>
      <c r="J411" s="103"/>
      <c r="K411" s="107"/>
      <c r="L411" s="99"/>
      <c r="M411" s="100" t="str">
        <f aca="false">IF(L411="","","MGED Ontology")</f>
        <v/>
      </c>
      <c r="N411" s="100" t="str">
        <f aca="false">IF($L411="whole_organism","all","")</f>
        <v/>
      </c>
      <c r="O411" s="99"/>
      <c r="P411" s="104"/>
      <c r="Q411" s="105"/>
      <c r="R411" s="102"/>
      <c r="V411" s="99"/>
      <c r="X411" s="99"/>
      <c r="Z411" s="100" t="str">
        <f aca="false">IF(Y411="","","total_RNA")</f>
        <v/>
      </c>
      <c r="AA411" s="100" t="str">
        <f aca="false">IF(Z411="","","MGED Ontology")</f>
        <v/>
      </c>
      <c r="AB411" s="104"/>
      <c r="AC411" s="105"/>
      <c r="AD411" s="106"/>
      <c r="AE411" s="107"/>
      <c r="AG411" s="100" t="str">
        <f aca="false">IF(AF411="","","high_throughput_sequencing")</f>
        <v/>
      </c>
      <c r="AH411" s="100" t="str">
        <f aca="false">IF(AF411="","","NON GENOMIC")</f>
        <v/>
      </c>
      <c r="AI411" s="100" t="str">
        <f aca="false">IF(AF411="","","polyA")</f>
        <v/>
      </c>
      <c r="AJ411" s="100" t="str">
        <f aca="false">IF(AF411="","","RANDOM")</f>
        <v/>
      </c>
      <c r="AM411" s="103"/>
      <c r="AN411" s="107" t="str">
        <f aca="false">IF(B411="","",B411)</f>
        <v/>
      </c>
      <c r="AO411" s="100" t="str">
        <f aca="false">IF(C411="","",C411)</f>
        <v/>
      </c>
      <c r="AP411" s="100" t="str">
        <f aca="false">IF(E411="","",E411)</f>
        <v/>
      </c>
      <c r="AQ411" s="100" t="str">
        <f aca="false">IF(F411="","",F411)</f>
        <v/>
      </c>
      <c r="AR411" s="100" t="str">
        <f aca="false">IF(N411="","",N411)</f>
        <v/>
      </c>
      <c r="AS411" s="100" t="str">
        <f aca="false">IF(G411="","",IF(ISNUMBER(SEARCH("rotenone",G411)),"Rotenone",IF(ISNUMBER(SEARCH("standard",G411)),"Standard", G411) ))</f>
        <v/>
      </c>
    </row>
    <row collapsed="false" customFormat="false" customHeight="false" hidden="false" ht="14" outlineLevel="0" r="412">
      <c r="A412" s="99"/>
      <c r="B412" s="99"/>
      <c r="C412" s="99"/>
      <c r="D412" s="99"/>
      <c r="F412" s="101"/>
      <c r="G412" s="102"/>
      <c r="H412" s="99"/>
      <c r="I412" s="100" t="str">
        <f aca="false">IF($H412="none",0,"")</f>
        <v/>
      </c>
      <c r="J412" s="103"/>
      <c r="K412" s="107"/>
      <c r="L412" s="99"/>
      <c r="M412" s="100" t="str">
        <f aca="false">IF(L412="","","MGED Ontology")</f>
        <v/>
      </c>
      <c r="N412" s="100" t="str">
        <f aca="false">IF($L412="whole_organism","all","")</f>
        <v/>
      </c>
      <c r="O412" s="99"/>
      <c r="P412" s="104"/>
      <c r="Q412" s="105"/>
      <c r="R412" s="102"/>
      <c r="V412" s="99"/>
      <c r="X412" s="99"/>
      <c r="Z412" s="100" t="str">
        <f aca="false">IF(Y412="","","total_RNA")</f>
        <v/>
      </c>
      <c r="AA412" s="100" t="str">
        <f aca="false">IF(Z412="","","MGED Ontology")</f>
        <v/>
      </c>
      <c r="AB412" s="104"/>
      <c r="AC412" s="105"/>
      <c r="AD412" s="106"/>
      <c r="AE412" s="107"/>
      <c r="AG412" s="100" t="str">
        <f aca="false">IF(AF412="","","high_throughput_sequencing")</f>
        <v/>
      </c>
      <c r="AH412" s="100" t="str">
        <f aca="false">IF(AF412="","","NON GENOMIC")</f>
        <v/>
      </c>
      <c r="AI412" s="100" t="str">
        <f aca="false">IF(AF412="","","polyA")</f>
        <v/>
      </c>
      <c r="AJ412" s="100" t="str">
        <f aca="false">IF(AF412="","","RANDOM")</f>
        <v/>
      </c>
      <c r="AM412" s="103"/>
      <c r="AN412" s="107" t="str">
        <f aca="false">IF(B412="","",B412)</f>
        <v/>
      </c>
      <c r="AO412" s="100" t="str">
        <f aca="false">IF(C412="","",C412)</f>
        <v/>
      </c>
      <c r="AP412" s="100" t="str">
        <f aca="false">IF(E412="","",E412)</f>
        <v/>
      </c>
      <c r="AQ412" s="100" t="str">
        <f aca="false">IF(F412="","",F412)</f>
        <v/>
      </c>
      <c r="AR412" s="100" t="str">
        <f aca="false">IF(N412="","",N412)</f>
        <v/>
      </c>
      <c r="AS412" s="100" t="str">
        <f aca="false">IF(G412="","",IF(ISNUMBER(SEARCH("rotenone",G412)),"Rotenone",IF(ISNUMBER(SEARCH("standard",G412)),"Standard", G412) ))</f>
        <v/>
      </c>
    </row>
    <row collapsed="false" customFormat="false" customHeight="false" hidden="false" ht="14" outlineLevel="0" r="413">
      <c r="A413" s="99"/>
      <c r="B413" s="99"/>
      <c r="C413" s="99"/>
      <c r="D413" s="99"/>
      <c r="F413" s="101"/>
      <c r="G413" s="102"/>
      <c r="H413" s="99"/>
      <c r="I413" s="100" t="str">
        <f aca="false">IF($H413="none",0,"")</f>
        <v/>
      </c>
      <c r="J413" s="103"/>
      <c r="K413" s="107"/>
      <c r="L413" s="99"/>
      <c r="M413" s="100" t="str">
        <f aca="false">IF(L413="","","MGED Ontology")</f>
        <v/>
      </c>
      <c r="N413" s="100" t="str">
        <f aca="false">IF($L413="whole_organism","all","")</f>
        <v/>
      </c>
      <c r="O413" s="99"/>
      <c r="P413" s="104"/>
      <c r="Q413" s="105"/>
      <c r="R413" s="102"/>
      <c r="V413" s="99"/>
      <c r="X413" s="99"/>
      <c r="Z413" s="100" t="str">
        <f aca="false">IF(Y413="","","total_RNA")</f>
        <v/>
      </c>
      <c r="AA413" s="100" t="str">
        <f aca="false">IF(Z413="","","MGED Ontology")</f>
        <v/>
      </c>
      <c r="AB413" s="104"/>
      <c r="AC413" s="105"/>
      <c r="AD413" s="106"/>
      <c r="AE413" s="107"/>
      <c r="AG413" s="100" t="str">
        <f aca="false">IF(AF413="","","high_throughput_sequencing")</f>
        <v/>
      </c>
      <c r="AH413" s="100" t="str">
        <f aca="false">IF(AF413="","","NON GENOMIC")</f>
        <v/>
      </c>
      <c r="AI413" s="100" t="str">
        <f aca="false">IF(AF413="","","polyA")</f>
        <v/>
      </c>
      <c r="AJ413" s="100" t="str">
        <f aca="false">IF(AF413="","","RANDOM")</f>
        <v/>
      </c>
      <c r="AM413" s="103"/>
      <c r="AN413" s="107" t="str">
        <f aca="false">IF(B413="","",B413)</f>
        <v/>
      </c>
      <c r="AO413" s="100" t="str">
        <f aca="false">IF(C413="","",C413)</f>
        <v/>
      </c>
      <c r="AP413" s="100" t="str">
        <f aca="false">IF(E413="","",E413)</f>
        <v/>
      </c>
      <c r="AQ413" s="100" t="str">
        <f aca="false">IF(F413="","",F413)</f>
        <v/>
      </c>
      <c r="AR413" s="100" t="str">
        <f aca="false">IF(N413="","",N413)</f>
        <v/>
      </c>
      <c r="AS413" s="100" t="str">
        <f aca="false">IF(G413="","",IF(ISNUMBER(SEARCH("rotenone",G413)),"Rotenone",IF(ISNUMBER(SEARCH("standard",G413)),"Standard", G413) ))</f>
        <v/>
      </c>
    </row>
    <row collapsed="false" customFormat="false" customHeight="false" hidden="false" ht="14" outlineLevel="0" r="414">
      <c r="A414" s="99"/>
      <c r="B414" s="99"/>
      <c r="C414" s="99"/>
      <c r="D414" s="99"/>
      <c r="F414" s="101"/>
      <c r="G414" s="102"/>
      <c r="H414" s="99"/>
      <c r="I414" s="100" t="str">
        <f aca="false">IF($H414="none",0,"")</f>
        <v/>
      </c>
      <c r="J414" s="103"/>
      <c r="K414" s="107"/>
      <c r="L414" s="99"/>
      <c r="M414" s="100" t="str">
        <f aca="false">IF(L414="","","MGED Ontology")</f>
        <v/>
      </c>
      <c r="N414" s="100" t="str">
        <f aca="false">IF($L414="whole_organism","all","")</f>
        <v/>
      </c>
      <c r="O414" s="99"/>
      <c r="P414" s="104"/>
      <c r="Q414" s="105"/>
      <c r="R414" s="102"/>
      <c r="V414" s="99"/>
      <c r="X414" s="99"/>
      <c r="Z414" s="100" t="str">
        <f aca="false">IF(Y414="","","total_RNA")</f>
        <v/>
      </c>
      <c r="AA414" s="100" t="str">
        <f aca="false">IF(Z414="","","MGED Ontology")</f>
        <v/>
      </c>
      <c r="AB414" s="104"/>
      <c r="AC414" s="105"/>
      <c r="AD414" s="106"/>
      <c r="AE414" s="107"/>
      <c r="AG414" s="100" t="str">
        <f aca="false">IF(AF414="","","high_throughput_sequencing")</f>
        <v/>
      </c>
      <c r="AH414" s="100" t="str">
        <f aca="false">IF(AF414="","","NON GENOMIC")</f>
        <v/>
      </c>
      <c r="AI414" s="100" t="str">
        <f aca="false">IF(AF414="","","polyA")</f>
        <v/>
      </c>
      <c r="AJ414" s="100" t="str">
        <f aca="false">IF(AF414="","","RANDOM")</f>
        <v/>
      </c>
      <c r="AM414" s="103"/>
      <c r="AN414" s="107" t="str">
        <f aca="false">IF(B414="","",B414)</f>
        <v/>
      </c>
      <c r="AO414" s="100" t="str">
        <f aca="false">IF(C414="","",C414)</f>
        <v/>
      </c>
      <c r="AP414" s="100" t="str">
        <f aca="false">IF(E414="","",E414)</f>
        <v/>
      </c>
      <c r="AQ414" s="100" t="str">
        <f aca="false">IF(F414="","",F414)</f>
        <v/>
      </c>
      <c r="AR414" s="100" t="str">
        <f aca="false">IF(N414="","",N414)</f>
        <v/>
      </c>
      <c r="AS414" s="100" t="str">
        <f aca="false">IF(G414="","",IF(ISNUMBER(SEARCH("rotenone",G414)),"Rotenone",IF(ISNUMBER(SEARCH("standard",G414)),"Standard", G414) ))</f>
        <v/>
      </c>
    </row>
    <row collapsed="false" customFormat="false" customHeight="false" hidden="false" ht="14" outlineLevel="0" r="415">
      <c r="A415" s="99"/>
      <c r="B415" s="99"/>
      <c r="C415" s="99"/>
      <c r="D415" s="99"/>
      <c r="F415" s="101"/>
      <c r="G415" s="102"/>
      <c r="H415" s="99"/>
      <c r="I415" s="100" t="str">
        <f aca="false">IF($H415="none",0,"")</f>
        <v/>
      </c>
      <c r="J415" s="103"/>
      <c r="K415" s="107"/>
      <c r="L415" s="99"/>
      <c r="M415" s="100" t="str">
        <f aca="false">IF(L415="","","MGED Ontology")</f>
        <v/>
      </c>
      <c r="N415" s="100" t="str">
        <f aca="false">IF($L415="whole_organism","all","")</f>
        <v/>
      </c>
      <c r="O415" s="99"/>
      <c r="P415" s="104"/>
      <c r="Q415" s="105"/>
      <c r="R415" s="102"/>
      <c r="V415" s="99"/>
      <c r="X415" s="99"/>
      <c r="Z415" s="100" t="str">
        <f aca="false">IF(Y415="","","total_RNA")</f>
        <v/>
      </c>
      <c r="AA415" s="100" t="str">
        <f aca="false">IF(Z415="","","MGED Ontology")</f>
        <v/>
      </c>
      <c r="AB415" s="104"/>
      <c r="AC415" s="105"/>
      <c r="AD415" s="106"/>
      <c r="AE415" s="107"/>
      <c r="AG415" s="100" t="str">
        <f aca="false">IF(AF415="","","high_throughput_sequencing")</f>
        <v/>
      </c>
      <c r="AH415" s="100" t="str">
        <f aca="false">IF(AF415="","","NON GENOMIC")</f>
        <v/>
      </c>
      <c r="AI415" s="100" t="str">
        <f aca="false">IF(AF415="","","polyA")</f>
        <v/>
      </c>
      <c r="AJ415" s="100" t="str">
        <f aca="false">IF(AF415="","","RANDOM")</f>
        <v/>
      </c>
      <c r="AM415" s="103"/>
      <c r="AN415" s="107" t="str">
        <f aca="false">IF(B415="","",B415)</f>
        <v/>
      </c>
      <c r="AO415" s="100" t="str">
        <f aca="false">IF(C415="","",C415)</f>
        <v/>
      </c>
      <c r="AP415" s="100" t="str">
        <f aca="false">IF(E415="","",E415)</f>
        <v/>
      </c>
      <c r="AQ415" s="100" t="str">
        <f aca="false">IF(F415="","",F415)</f>
        <v/>
      </c>
      <c r="AR415" s="100" t="str">
        <f aca="false">IF(N415="","",N415)</f>
        <v/>
      </c>
      <c r="AS415" s="100" t="str">
        <f aca="false">IF(G415="","",IF(ISNUMBER(SEARCH("rotenone",G415)),"Rotenone",IF(ISNUMBER(SEARCH("standard",G415)),"Standard", G415) ))</f>
        <v/>
      </c>
    </row>
    <row collapsed="false" customFormat="false" customHeight="false" hidden="false" ht="14" outlineLevel="0" r="416">
      <c r="A416" s="99"/>
      <c r="B416" s="99"/>
      <c r="C416" s="99"/>
      <c r="D416" s="99"/>
      <c r="F416" s="101"/>
      <c r="G416" s="102"/>
      <c r="H416" s="99"/>
      <c r="I416" s="100" t="str">
        <f aca="false">IF($H416="none",0,"")</f>
        <v/>
      </c>
      <c r="J416" s="103"/>
      <c r="K416" s="107"/>
      <c r="L416" s="99"/>
      <c r="M416" s="100" t="str">
        <f aca="false">IF(L416="","","MGED Ontology")</f>
        <v/>
      </c>
      <c r="N416" s="100" t="str">
        <f aca="false">IF($L416="whole_organism","all","")</f>
        <v/>
      </c>
      <c r="O416" s="99"/>
      <c r="P416" s="104"/>
      <c r="Q416" s="105"/>
      <c r="R416" s="102"/>
      <c r="V416" s="99"/>
      <c r="X416" s="99"/>
      <c r="Z416" s="100" t="str">
        <f aca="false">IF(Y416="","","total_RNA")</f>
        <v/>
      </c>
      <c r="AA416" s="100" t="str">
        <f aca="false">IF(Z416="","","MGED Ontology")</f>
        <v/>
      </c>
      <c r="AB416" s="104"/>
      <c r="AC416" s="105"/>
      <c r="AD416" s="106"/>
      <c r="AE416" s="107"/>
      <c r="AG416" s="100" t="str">
        <f aca="false">IF(AF416="","","high_throughput_sequencing")</f>
        <v/>
      </c>
      <c r="AH416" s="100" t="str">
        <f aca="false">IF(AF416="","","NON GENOMIC")</f>
        <v/>
      </c>
      <c r="AI416" s="100" t="str">
        <f aca="false">IF(AF416="","","polyA")</f>
        <v/>
      </c>
      <c r="AJ416" s="100" t="str">
        <f aca="false">IF(AF416="","","RANDOM")</f>
        <v/>
      </c>
      <c r="AM416" s="103"/>
      <c r="AN416" s="107" t="str">
        <f aca="false">IF(B416="","",B416)</f>
        <v/>
      </c>
      <c r="AO416" s="100" t="str">
        <f aca="false">IF(C416="","",C416)</f>
        <v/>
      </c>
      <c r="AP416" s="100" t="str">
        <f aca="false">IF(E416="","",E416)</f>
        <v/>
      </c>
      <c r="AQ416" s="100" t="str">
        <f aca="false">IF(F416="","",F416)</f>
        <v/>
      </c>
      <c r="AR416" s="100" t="str">
        <f aca="false">IF(N416="","",N416)</f>
        <v/>
      </c>
      <c r="AS416" s="100" t="str">
        <f aca="false">IF(G416="","",IF(ISNUMBER(SEARCH("rotenone",G416)),"Rotenone",IF(ISNUMBER(SEARCH("standard",G416)),"Standard", G416) ))</f>
        <v/>
      </c>
    </row>
    <row collapsed="false" customFormat="false" customHeight="false" hidden="false" ht="14" outlineLevel="0" r="417">
      <c r="A417" s="99"/>
      <c r="B417" s="99"/>
      <c r="C417" s="99"/>
      <c r="D417" s="99"/>
      <c r="F417" s="101"/>
      <c r="G417" s="102"/>
      <c r="H417" s="99"/>
      <c r="I417" s="100" t="str">
        <f aca="false">IF($H417="none",0,"")</f>
        <v/>
      </c>
      <c r="J417" s="103"/>
      <c r="K417" s="107"/>
      <c r="L417" s="99"/>
      <c r="M417" s="100" t="str">
        <f aca="false">IF(L417="","","MGED Ontology")</f>
        <v/>
      </c>
      <c r="N417" s="100" t="str">
        <f aca="false">IF($L417="whole_organism","all","")</f>
        <v/>
      </c>
      <c r="O417" s="99"/>
      <c r="P417" s="104"/>
      <c r="Q417" s="105"/>
      <c r="R417" s="102"/>
      <c r="V417" s="99"/>
      <c r="X417" s="99"/>
      <c r="Z417" s="100" t="str">
        <f aca="false">IF(Y417="","","total_RNA")</f>
        <v/>
      </c>
      <c r="AA417" s="100" t="str">
        <f aca="false">IF(Z417="","","MGED Ontology")</f>
        <v/>
      </c>
      <c r="AB417" s="104"/>
      <c r="AC417" s="105"/>
      <c r="AD417" s="106"/>
      <c r="AE417" s="107"/>
      <c r="AG417" s="100" t="str">
        <f aca="false">IF(AF417="","","high_throughput_sequencing")</f>
        <v/>
      </c>
      <c r="AH417" s="100" t="str">
        <f aca="false">IF(AF417="","","NON GENOMIC")</f>
        <v/>
      </c>
      <c r="AI417" s="100" t="str">
        <f aca="false">IF(AF417="","","polyA")</f>
        <v/>
      </c>
      <c r="AJ417" s="100" t="str">
        <f aca="false">IF(AF417="","","RANDOM")</f>
        <v/>
      </c>
      <c r="AM417" s="103"/>
      <c r="AN417" s="107" t="str">
        <f aca="false">IF(B417="","",B417)</f>
        <v/>
      </c>
      <c r="AO417" s="100" t="str">
        <f aca="false">IF(C417="","",C417)</f>
        <v/>
      </c>
      <c r="AP417" s="100" t="str">
        <f aca="false">IF(E417="","",E417)</f>
        <v/>
      </c>
      <c r="AQ417" s="100" t="str">
        <f aca="false">IF(F417="","",F417)</f>
        <v/>
      </c>
      <c r="AR417" s="100" t="str">
        <f aca="false">IF(N417="","",N417)</f>
        <v/>
      </c>
      <c r="AS417" s="100" t="str">
        <f aca="false">IF(G417="","",IF(ISNUMBER(SEARCH("rotenone",G417)),"Rotenone",IF(ISNUMBER(SEARCH("standard",G417)),"Standard", G417) ))</f>
        <v/>
      </c>
    </row>
    <row collapsed="false" customFormat="false" customHeight="false" hidden="false" ht="14" outlineLevel="0" r="418">
      <c r="A418" s="99"/>
      <c r="B418" s="99"/>
      <c r="C418" s="99"/>
      <c r="D418" s="99"/>
      <c r="F418" s="101"/>
      <c r="G418" s="102"/>
      <c r="H418" s="99"/>
      <c r="I418" s="100" t="str">
        <f aca="false">IF($H418="none",0,"")</f>
        <v/>
      </c>
      <c r="J418" s="103"/>
      <c r="K418" s="107"/>
      <c r="L418" s="99"/>
      <c r="M418" s="100" t="str">
        <f aca="false">IF(L418="","","MGED Ontology")</f>
        <v/>
      </c>
      <c r="N418" s="100" t="str">
        <f aca="false">IF($L418="whole_organism","all","")</f>
        <v/>
      </c>
      <c r="O418" s="99"/>
      <c r="P418" s="104"/>
      <c r="Q418" s="105"/>
      <c r="R418" s="102"/>
      <c r="V418" s="99"/>
      <c r="X418" s="99"/>
      <c r="Z418" s="100" t="str">
        <f aca="false">IF(Y418="","","total_RNA")</f>
        <v/>
      </c>
      <c r="AA418" s="100" t="str">
        <f aca="false">IF(Z418="","","MGED Ontology")</f>
        <v/>
      </c>
      <c r="AB418" s="104"/>
      <c r="AC418" s="105"/>
      <c r="AD418" s="106"/>
      <c r="AE418" s="107"/>
      <c r="AG418" s="100" t="str">
        <f aca="false">IF(AF418="","","high_throughput_sequencing")</f>
        <v/>
      </c>
      <c r="AH418" s="100" t="str">
        <f aca="false">IF(AF418="","","NON GENOMIC")</f>
        <v/>
      </c>
      <c r="AI418" s="100" t="str">
        <f aca="false">IF(AF418="","","polyA")</f>
        <v/>
      </c>
      <c r="AJ418" s="100" t="str">
        <f aca="false">IF(AF418="","","RANDOM")</f>
        <v/>
      </c>
      <c r="AM418" s="103"/>
      <c r="AN418" s="107" t="str">
        <f aca="false">IF(B418="","",B418)</f>
        <v/>
      </c>
      <c r="AO418" s="100" t="str">
        <f aca="false">IF(C418="","",C418)</f>
        <v/>
      </c>
      <c r="AP418" s="100" t="str">
        <f aca="false">IF(E418="","",E418)</f>
        <v/>
      </c>
      <c r="AQ418" s="100" t="str">
        <f aca="false">IF(F418="","",F418)</f>
        <v/>
      </c>
      <c r="AR418" s="100" t="str">
        <f aca="false">IF(N418="","",N418)</f>
        <v/>
      </c>
      <c r="AS418" s="100" t="str">
        <f aca="false">IF(G418="","",IF(ISNUMBER(SEARCH("rotenone",G418)),"Rotenone",IF(ISNUMBER(SEARCH("standard",G418)),"Standard", G418) ))</f>
        <v/>
      </c>
    </row>
    <row collapsed="false" customFormat="false" customHeight="false" hidden="false" ht="14" outlineLevel="0" r="419">
      <c r="A419" s="99"/>
      <c r="B419" s="99"/>
      <c r="C419" s="99"/>
      <c r="D419" s="99"/>
      <c r="F419" s="101"/>
      <c r="G419" s="102"/>
      <c r="H419" s="99"/>
      <c r="I419" s="100" t="str">
        <f aca="false">IF($H419="none",0,"")</f>
        <v/>
      </c>
      <c r="J419" s="103"/>
      <c r="K419" s="107"/>
      <c r="L419" s="99"/>
      <c r="M419" s="100" t="str">
        <f aca="false">IF(L419="","","MGED Ontology")</f>
        <v/>
      </c>
      <c r="N419" s="100" t="str">
        <f aca="false">IF($L419="whole_organism","all","")</f>
        <v/>
      </c>
      <c r="O419" s="99"/>
      <c r="P419" s="104"/>
      <c r="Q419" s="105"/>
      <c r="R419" s="102"/>
      <c r="V419" s="99"/>
      <c r="X419" s="99"/>
      <c r="Z419" s="100" t="str">
        <f aca="false">IF(Y419="","","total_RNA")</f>
        <v/>
      </c>
      <c r="AA419" s="100" t="str">
        <f aca="false">IF(Z419="","","MGED Ontology")</f>
        <v/>
      </c>
      <c r="AB419" s="104"/>
      <c r="AC419" s="105"/>
      <c r="AD419" s="106"/>
      <c r="AE419" s="107"/>
      <c r="AG419" s="100" t="str">
        <f aca="false">IF(AF419="","","high_throughput_sequencing")</f>
        <v/>
      </c>
      <c r="AH419" s="100" t="str">
        <f aca="false">IF(AF419="","","NON GENOMIC")</f>
        <v/>
      </c>
      <c r="AI419" s="100" t="str">
        <f aca="false">IF(AF419="","","polyA")</f>
        <v/>
      </c>
      <c r="AJ419" s="100" t="str">
        <f aca="false">IF(AF419="","","RANDOM")</f>
        <v/>
      </c>
      <c r="AM419" s="103"/>
      <c r="AN419" s="107" t="str">
        <f aca="false">IF(B419="","",B419)</f>
        <v/>
      </c>
      <c r="AO419" s="100" t="str">
        <f aca="false">IF(C419="","",C419)</f>
        <v/>
      </c>
      <c r="AP419" s="100" t="str">
        <f aca="false">IF(E419="","",E419)</f>
        <v/>
      </c>
      <c r="AQ419" s="100" t="str">
        <f aca="false">IF(F419="","",F419)</f>
        <v/>
      </c>
      <c r="AR419" s="100" t="str">
        <f aca="false">IF(N419="","",N419)</f>
        <v/>
      </c>
      <c r="AS419" s="100" t="str">
        <f aca="false">IF(G419="","",IF(ISNUMBER(SEARCH("rotenone",G419)),"Rotenone",IF(ISNUMBER(SEARCH("standard",G419)),"Standard", G419) ))</f>
        <v/>
      </c>
    </row>
    <row collapsed="false" customFormat="false" customHeight="false" hidden="false" ht="14" outlineLevel="0" r="420">
      <c r="A420" s="99"/>
      <c r="B420" s="99"/>
      <c r="C420" s="99"/>
      <c r="D420" s="99"/>
      <c r="F420" s="101"/>
      <c r="G420" s="102"/>
      <c r="H420" s="99"/>
      <c r="I420" s="100" t="str">
        <f aca="false">IF($H420="none",0,"")</f>
        <v/>
      </c>
      <c r="J420" s="103"/>
      <c r="K420" s="107"/>
      <c r="L420" s="99"/>
      <c r="M420" s="100" t="str">
        <f aca="false">IF(L420="","","MGED Ontology")</f>
        <v/>
      </c>
      <c r="N420" s="100" t="str">
        <f aca="false">IF($L420="whole_organism","all","")</f>
        <v/>
      </c>
      <c r="O420" s="99"/>
      <c r="P420" s="104"/>
      <c r="Q420" s="105"/>
      <c r="R420" s="102"/>
      <c r="V420" s="99"/>
      <c r="X420" s="99"/>
      <c r="Z420" s="100" t="str">
        <f aca="false">IF(Y420="","","total_RNA")</f>
        <v/>
      </c>
      <c r="AA420" s="100" t="str">
        <f aca="false">IF(Z420="","","MGED Ontology")</f>
        <v/>
      </c>
      <c r="AB420" s="104"/>
      <c r="AC420" s="105"/>
      <c r="AD420" s="106"/>
      <c r="AE420" s="107"/>
      <c r="AG420" s="100" t="str">
        <f aca="false">IF(AF420="","","high_throughput_sequencing")</f>
        <v/>
      </c>
      <c r="AH420" s="100" t="str">
        <f aca="false">IF(AF420="","","NON GENOMIC")</f>
        <v/>
      </c>
      <c r="AI420" s="100" t="str">
        <f aca="false">IF(AF420="","","polyA")</f>
        <v/>
      </c>
      <c r="AJ420" s="100" t="str">
        <f aca="false">IF(AF420="","","RANDOM")</f>
        <v/>
      </c>
      <c r="AM420" s="103"/>
      <c r="AN420" s="107" t="str">
        <f aca="false">IF(B420="","",B420)</f>
        <v/>
      </c>
      <c r="AO420" s="100" t="str">
        <f aca="false">IF(C420="","",C420)</f>
        <v/>
      </c>
      <c r="AP420" s="100" t="str">
        <f aca="false">IF(E420="","",E420)</f>
        <v/>
      </c>
      <c r="AQ420" s="100" t="str">
        <f aca="false">IF(F420="","",F420)</f>
        <v/>
      </c>
      <c r="AR420" s="100" t="str">
        <f aca="false">IF(N420="","",N420)</f>
        <v/>
      </c>
      <c r="AS420" s="100" t="str">
        <f aca="false">IF(G420="","",IF(ISNUMBER(SEARCH("rotenone",G420)),"Rotenone",IF(ISNUMBER(SEARCH("standard",G420)),"Standard", G420) ))</f>
        <v/>
      </c>
    </row>
    <row collapsed="false" customFormat="false" customHeight="false" hidden="false" ht="14" outlineLevel="0" r="421">
      <c r="A421" s="99"/>
      <c r="B421" s="99"/>
      <c r="C421" s="99"/>
      <c r="D421" s="99"/>
      <c r="F421" s="101"/>
      <c r="G421" s="102"/>
      <c r="H421" s="99"/>
      <c r="I421" s="100" t="str">
        <f aca="false">IF($H421="none",0,"")</f>
        <v/>
      </c>
      <c r="J421" s="103"/>
      <c r="K421" s="107"/>
      <c r="L421" s="99"/>
      <c r="M421" s="100" t="str">
        <f aca="false">IF(L421="","","MGED Ontology")</f>
        <v/>
      </c>
      <c r="N421" s="100" t="str">
        <f aca="false">IF($L421="whole_organism","all","")</f>
        <v/>
      </c>
      <c r="O421" s="99"/>
      <c r="P421" s="104"/>
      <c r="Q421" s="105"/>
      <c r="R421" s="102"/>
      <c r="V421" s="99"/>
      <c r="X421" s="99"/>
      <c r="Z421" s="100" t="str">
        <f aca="false">IF(Y421="","","total_RNA")</f>
        <v/>
      </c>
      <c r="AA421" s="100" t="str">
        <f aca="false">IF(Z421="","","MGED Ontology")</f>
        <v/>
      </c>
      <c r="AB421" s="104"/>
      <c r="AC421" s="105"/>
      <c r="AD421" s="106"/>
      <c r="AE421" s="107"/>
      <c r="AG421" s="100" t="str">
        <f aca="false">IF(AF421="","","high_throughput_sequencing")</f>
        <v/>
      </c>
      <c r="AH421" s="100" t="str">
        <f aca="false">IF(AF421="","","NON GENOMIC")</f>
        <v/>
      </c>
      <c r="AI421" s="100" t="str">
        <f aca="false">IF(AF421="","","polyA")</f>
        <v/>
      </c>
      <c r="AJ421" s="100" t="str">
        <f aca="false">IF(AF421="","","RANDOM")</f>
        <v/>
      </c>
      <c r="AM421" s="103"/>
      <c r="AN421" s="107" t="str">
        <f aca="false">IF(B421="","",B421)</f>
        <v/>
      </c>
      <c r="AO421" s="100" t="str">
        <f aca="false">IF(C421="","",C421)</f>
        <v/>
      </c>
      <c r="AP421" s="100" t="str">
        <f aca="false">IF(E421="","",E421)</f>
        <v/>
      </c>
      <c r="AQ421" s="100" t="str">
        <f aca="false">IF(F421="","",F421)</f>
        <v/>
      </c>
      <c r="AR421" s="100" t="str">
        <f aca="false">IF(N421="","",N421)</f>
        <v/>
      </c>
      <c r="AS421" s="100" t="str">
        <f aca="false">IF(G421="","",IF(ISNUMBER(SEARCH("rotenone",G421)),"Rotenone",IF(ISNUMBER(SEARCH("standard",G421)),"Standard", G421) ))</f>
        <v/>
      </c>
    </row>
    <row collapsed="false" customFormat="false" customHeight="false" hidden="false" ht="14" outlineLevel="0" r="422">
      <c r="A422" s="99"/>
      <c r="B422" s="99"/>
      <c r="C422" s="99"/>
      <c r="D422" s="99"/>
      <c r="F422" s="101"/>
      <c r="G422" s="102"/>
      <c r="H422" s="99"/>
      <c r="I422" s="100" t="str">
        <f aca="false">IF($H422="none",0,"")</f>
        <v/>
      </c>
      <c r="J422" s="103"/>
      <c r="K422" s="107"/>
      <c r="L422" s="99"/>
      <c r="M422" s="100" t="str">
        <f aca="false">IF(L422="","","MGED Ontology")</f>
        <v/>
      </c>
      <c r="N422" s="100" t="str">
        <f aca="false">IF($L422="whole_organism","all","")</f>
        <v/>
      </c>
      <c r="O422" s="99"/>
      <c r="P422" s="104"/>
      <c r="Q422" s="105"/>
      <c r="R422" s="102"/>
      <c r="V422" s="99"/>
      <c r="X422" s="99"/>
      <c r="Z422" s="100" t="str">
        <f aca="false">IF(Y422="","","total_RNA")</f>
        <v/>
      </c>
      <c r="AA422" s="100" t="str">
        <f aca="false">IF(Z422="","","MGED Ontology")</f>
        <v/>
      </c>
      <c r="AB422" s="104"/>
      <c r="AC422" s="105"/>
      <c r="AD422" s="106"/>
      <c r="AE422" s="107"/>
      <c r="AG422" s="100" t="str">
        <f aca="false">IF(AF422="","","high_throughput_sequencing")</f>
        <v/>
      </c>
      <c r="AH422" s="100" t="str">
        <f aca="false">IF(AF422="","","NON GENOMIC")</f>
        <v/>
      </c>
      <c r="AI422" s="100" t="str">
        <f aca="false">IF(AF422="","","polyA")</f>
        <v/>
      </c>
      <c r="AJ422" s="100" t="str">
        <f aca="false">IF(AF422="","","RANDOM")</f>
        <v/>
      </c>
      <c r="AM422" s="103"/>
      <c r="AN422" s="107" t="str">
        <f aca="false">IF(B422="","",B422)</f>
        <v/>
      </c>
      <c r="AO422" s="100" t="str">
        <f aca="false">IF(C422="","",C422)</f>
        <v/>
      </c>
      <c r="AP422" s="100" t="str">
        <f aca="false">IF(E422="","",E422)</f>
        <v/>
      </c>
      <c r="AQ422" s="100" t="str">
        <f aca="false">IF(F422="","",F422)</f>
        <v/>
      </c>
      <c r="AR422" s="100" t="str">
        <f aca="false">IF(N422="","",N422)</f>
        <v/>
      </c>
      <c r="AS422" s="100" t="str">
        <f aca="false">IF(G422="","",IF(ISNUMBER(SEARCH("rotenone",G422)),"Rotenone",IF(ISNUMBER(SEARCH("standard",G422)),"Standard", G422) ))</f>
        <v/>
      </c>
    </row>
    <row collapsed="false" customFormat="false" customHeight="false" hidden="false" ht="14" outlineLevel="0" r="423">
      <c r="A423" s="99"/>
      <c r="B423" s="99"/>
      <c r="C423" s="99"/>
      <c r="D423" s="99"/>
      <c r="F423" s="101"/>
      <c r="G423" s="102"/>
      <c r="H423" s="99"/>
      <c r="I423" s="100" t="str">
        <f aca="false">IF($H423="none",0,"")</f>
        <v/>
      </c>
      <c r="J423" s="103"/>
      <c r="K423" s="107"/>
      <c r="L423" s="99"/>
      <c r="M423" s="100" t="str">
        <f aca="false">IF(L423="","","MGED Ontology")</f>
        <v/>
      </c>
      <c r="N423" s="100" t="str">
        <f aca="false">IF($L423="whole_organism","all","")</f>
        <v/>
      </c>
      <c r="O423" s="99"/>
      <c r="P423" s="104"/>
      <c r="Q423" s="105"/>
      <c r="R423" s="102"/>
      <c r="V423" s="99"/>
      <c r="X423" s="99"/>
      <c r="Z423" s="100" t="str">
        <f aca="false">IF(Y423="","","total_RNA")</f>
        <v/>
      </c>
      <c r="AA423" s="100" t="str">
        <f aca="false">IF(Z423="","","MGED Ontology")</f>
        <v/>
      </c>
      <c r="AB423" s="104"/>
      <c r="AC423" s="105"/>
      <c r="AD423" s="106"/>
      <c r="AE423" s="107"/>
      <c r="AG423" s="100" t="str">
        <f aca="false">IF(AF423="","","high_throughput_sequencing")</f>
        <v/>
      </c>
      <c r="AH423" s="100" t="str">
        <f aca="false">IF(AF423="","","NON GENOMIC")</f>
        <v/>
      </c>
      <c r="AI423" s="100" t="str">
        <f aca="false">IF(AF423="","","polyA")</f>
        <v/>
      </c>
      <c r="AJ423" s="100" t="str">
        <f aca="false">IF(AF423="","","RANDOM")</f>
        <v/>
      </c>
      <c r="AM423" s="103"/>
      <c r="AN423" s="107" t="str">
        <f aca="false">IF(B423="","",B423)</f>
        <v/>
      </c>
      <c r="AO423" s="100" t="str">
        <f aca="false">IF(C423="","",C423)</f>
        <v/>
      </c>
      <c r="AP423" s="100" t="str">
        <f aca="false">IF(E423="","",E423)</f>
        <v/>
      </c>
      <c r="AQ423" s="100" t="str">
        <f aca="false">IF(F423="","",F423)</f>
        <v/>
      </c>
      <c r="AR423" s="100" t="str">
        <f aca="false">IF(N423="","",N423)</f>
        <v/>
      </c>
      <c r="AS423" s="100" t="str">
        <f aca="false">IF(G423="","",IF(ISNUMBER(SEARCH("rotenone",G423)),"Rotenone",IF(ISNUMBER(SEARCH("standard",G423)),"Standard", G423) ))</f>
        <v/>
      </c>
    </row>
    <row collapsed="false" customFormat="false" customHeight="false" hidden="false" ht="14" outlineLevel="0" r="424">
      <c r="A424" s="99"/>
      <c r="B424" s="99"/>
      <c r="C424" s="99"/>
      <c r="D424" s="99"/>
      <c r="F424" s="101"/>
      <c r="G424" s="102"/>
      <c r="H424" s="99"/>
      <c r="I424" s="100" t="str">
        <f aca="false">IF($H424="none",0,"")</f>
        <v/>
      </c>
      <c r="J424" s="103"/>
      <c r="K424" s="107"/>
      <c r="L424" s="99"/>
      <c r="M424" s="100" t="str">
        <f aca="false">IF(L424="","","MGED Ontology")</f>
        <v/>
      </c>
      <c r="N424" s="100" t="str">
        <f aca="false">IF($L424="whole_organism","all","")</f>
        <v/>
      </c>
      <c r="O424" s="99"/>
      <c r="P424" s="104"/>
      <c r="Q424" s="105"/>
      <c r="R424" s="102"/>
      <c r="V424" s="99"/>
      <c r="X424" s="99"/>
      <c r="Z424" s="100" t="str">
        <f aca="false">IF(Y424="","","total_RNA")</f>
        <v/>
      </c>
      <c r="AA424" s="100" t="str">
        <f aca="false">IF(Z424="","","MGED Ontology")</f>
        <v/>
      </c>
      <c r="AB424" s="104"/>
      <c r="AC424" s="105"/>
      <c r="AD424" s="106"/>
      <c r="AE424" s="107"/>
      <c r="AG424" s="100" t="str">
        <f aca="false">IF(AF424="","","high_throughput_sequencing")</f>
        <v/>
      </c>
      <c r="AH424" s="100" t="str">
        <f aca="false">IF(AF424="","","NON GENOMIC")</f>
        <v/>
      </c>
      <c r="AI424" s="100" t="str">
        <f aca="false">IF(AF424="","","polyA")</f>
        <v/>
      </c>
      <c r="AJ424" s="100" t="str">
        <f aca="false">IF(AF424="","","RANDOM")</f>
        <v/>
      </c>
      <c r="AM424" s="103"/>
      <c r="AN424" s="107" t="str">
        <f aca="false">IF(B424="","",B424)</f>
        <v/>
      </c>
      <c r="AO424" s="100" t="str">
        <f aca="false">IF(C424="","",C424)</f>
        <v/>
      </c>
      <c r="AP424" s="100" t="str">
        <f aca="false">IF(E424="","",E424)</f>
        <v/>
      </c>
      <c r="AQ424" s="100" t="str">
        <f aca="false">IF(F424="","",F424)</f>
        <v/>
      </c>
      <c r="AR424" s="100" t="str">
        <f aca="false">IF(N424="","",N424)</f>
        <v/>
      </c>
      <c r="AS424" s="100" t="str">
        <f aca="false">IF(G424="","",IF(ISNUMBER(SEARCH("rotenone",G424)),"Rotenone",IF(ISNUMBER(SEARCH("standard",G424)),"Standard", G424) ))</f>
        <v/>
      </c>
    </row>
    <row collapsed="false" customFormat="false" customHeight="false" hidden="false" ht="14" outlineLevel="0" r="425">
      <c r="A425" s="99"/>
      <c r="B425" s="99"/>
      <c r="C425" s="99"/>
      <c r="D425" s="99"/>
      <c r="F425" s="101"/>
      <c r="G425" s="102"/>
      <c r="H425" s="99"/>
      <c r="I425" s="100" t="str">
        <f aca="false">IF($H425="none",0,"")</f>
        <v/>
      </c>
      <c r="J425" s="103"/>
      <c r="K425" s="107"/>
      <c r="L425" s="99"/>
      <c r="M425" s="100" t="str">
        <f aca="false">IF(L425="","","MGED Ontology")</f>
        <v/>
      </c>
      <c r="N425" s="100" t="str">
        <f aca="false">IF($L425="whole_organism","all","")</f>
        <v/>
      </c>
      <c r="O425" s="99"/>
      <c r="P425" s="104"/>
      <c r="Q425" s="105"/>
      <c r="R425" s="102"/>
      <c r="V425" s="99"/>
      <c r="X425" s="99"/>
      <c r="Z425" s="100" t="str">
        <f aca="false">IF(Y425="","","total_RNA")</f>
        <v/>
      </c>
      <c r="AA425" s="100" t="str">
        <f aca="false">IF(Z425="","","MGED Ontology")</f>
        <v/>
      </c>
      <c r="AB425" s="104"/>
      <c r="AC425" s="105"/>
      <c r="AD425" s="106"/>
      <c r="AE425" s="107"/>
      <c r="AG425" s="100" t="str">
        <f aca="false">IF(AF425="","","high_throughput_sequencing")</f>
        <v/>
      </c>
      <c r="AH425" s="100" t="str">
        <f aca="false">IF(AF425="","","NON GENOMIC")</f>
        <v/>
      </c>
      <c r="AI425" s="100" t="str">
        <f aca="false">IF(AF425="","","polyA")</f>
        <v/>
      </c>
      <c r="AJ425" s="100" t="str">
        <f aca="false">IF(AF425="","","RANDOM")</f>
        <v/>
      </c>
      <c r="AM425" s="103"/>
      <c r="AN425" s="107" t="str">
        <f aca="false">IF(B425="","",B425)</f>
        <v/>
      </c>
      <c r="AO425" s="100" t="str">
        <f aca="false">IF(C425="","",C425)</f>
        <v/>
      </c>
      <c r="AP425" s="100" t="str">
        <f aca="false">IF(E425="","",E425)</f>
        <v/>
      </c>
      <c r="AQ425" s="100" t="str">
        <f aca="false">IF(F425="","",F425)</f>
        <v/>
      </c>
      <c r="AR425" s="100" t="str">
        <f aca="false">IF(N425="","",N425)</f>
        <v/>
      </c>
      <c r="AS425" s="100" t="str">
        <f aca="false">IF(G425="","",IF(ISNUMBER(SEARCH("rotenone",G425)),"Rotenone",IF(ISNUMBER(SEARCH("standard",G425)),"Standard", G425) ))</f>
        <v/>
      </c>
    </row>
    <row collapsed="false" customFormat="false" customHeight="false" hidden="false" ht="14" outlineLevel="0" r="426">
      <c r="A426" s="99"/>
      <c r="B426" s="99"/>
      <c r="C426" s="99"/>
      <c r="D426" s="99"/>
      <c r="F426" s="101"/>
      <c r="G426" s="102"/>
      <c r="H426" s="99"/>
      <c r="I426" s="100" t="str">
        <f aca="false">IF($H426="none",0,"")</f>
        <v/>
      </c>
      <c r="J426" s="103"/>
      <c r="K426" s="107"/>
      <c r="L426" s="99"/>
      <c r="M426" s="100" t="str">
        <f aca="false">IF(L426="","","MGED Ontology")</f>
        <v/>
      </c>
      <c r="N426" s="100" t="str">
        <f aca="false">IF($L426="whole_organism","all","")</f>
        <v/>
      </c>
      <c r="O426" s="99"/>
      <c r="P426" s="104"/>
      <c r="Q426" s="105"/>
      <c r="R426" s="102"/>
      <c r="V426" s="99"/>
      <c r="X426" s="99"/>
      <c r="Z426" s="100" t="str">
        <f aca="false">IF(Y426="","","total_RNA")</f>
        <v/>
      </c>
      <c r="AA426" s="100" t="str">
        <f aca="false">IF(Z426="","","MGED Ontology")</f>
        <v/>
      </c>
      <c r="AB426" s="104"/>
      <c r="AC426" s="105"/>
      <c r="AD426" s="106"/>
      <c r="AE426" s="107"/>
      <c r="AG426" s="100" t="str">
        <f aca="false">IF(AF426="","","high_throughput_sequencing")</f>
        <v/>
      </c>
      <c r="AH426" s="100" t="str">
        <f aca="false">IF(AF426="","","NON GENOMIC")</f>
        <v/>
      </c>
      <c r="AI426" s="100" t="str">
        <f aca="false">IF(AF426="","","polyA")</f>
        <v/>
      </c>
      <c r="AJ426" s="100" t="str">
        <f aca="false">IF(AF426="","","RANDOM")</f>
        <v/>
      </c>
      <c r="AM426" s="103"/>
      <c r="AN426" s="107" t="str">
        <f aca="false">IF(B426="","",B426)</f>
        <v/>
      </c>
      <c r="AO426" s="100" t="str">
        <f aca="false">IF(C426="","",C426)</f>
        <v/>
      </c>
      <c r="AP426" s="100" t="str">
        <f aca="false">IF(E426="","",E426)</f>
        <v/>
      </c>
      <c r="AQ426" s="100" t="str">
        <f aca="false">IF(F426="","",F426)</f>
        <v/>
      </c>
      <c r="AR426" s="100" t="str">
        <f aca="false">IF(N426="","",N426)</f>
        <v/>
      </c>
      <c r="AS426" s="100" t="str">
        <f aca="false">IF(G426="","",IF(ISNUMBER(SEARCH("rotenone",G426)),"Rotenone",IF(ISNUMBER(SEARCH("standard",G426)),"Standard", G426) ))</f>
        <v/>
      </c>
    </row>
    <row collapsed="false" customFormat="false" customHeight="false" hidden="false" ht="14" outlineLevel="0" r="427">
      <c r="A427" s="99"/>
      <c r="B427" s="99"/>
      <c r="C427" s="99"/>
      <c r="D427" s="99"/>
      <c r="F427" s="101"/>
      <c r="G427" s="102"/>
      <c r="H427" s="99"/>
      <c r="I427" s="100" t="str">
        <f aca="false">IF($H427="none",0,"")</f>
        <v/>
      </c>
      <c r="J427" s="103"/>
      <c r="K427" s="107"/>
      <c r="L427" s="99"/>
      <c r="M427" s="100" t="str">
        <f aca="false">IF(L427="","","MGED Ontology")</f>
        <v/>
      </c>
      <c r="N427" s="100" t="str">
        <f aca="false">IF($L427="whole_organism","all","")</f>
        <v/>
      </c>
      <c r="O427" s="99"/>
      <c r="P427" s="104"/>
      <c r="Q427" s="105"/>
      <c r="R427" s="102"/>
      <c r="V427" s="99"/>
      <c r="X427" s="99"/>
      <c r="Z427" s="100" t="str">
        <f aca="false">IF(Y427="","","total_RNA")</f>
        <v/>
      </c>
      <c r="AA427" s="100" t="str">
        <f aca="false">IF(Z427="","","MGED Ontology")</f>
        <v/>
      </c>
      <c r="AB427" s="104"/>
      <c r="AC427" s="105"/>
      <c r="AD427" s="106"/>
      <c r="AE427" s="107"/>
      <c r="AG427" s="100" t="str">
        <f aca="false">IF(AF427="","","high_throughput_sequencing")</f>
        <v/>
      </c>
      <c r="AH427" s="100" t="str">
        <f aca="false">IF(AF427="","","NON GENOMIC")</f>
        <v/>
      </c>
      <c r="AI427" s="100" t="str">
        <f aca="false">IF(AF427="","","polyA")</f>
        <v/>
      </c>
      <c r="AJ427" s="100" t="str">
        <f aca="false">IF(AF427="","","RANDOM")</f>
        <v/>
      </c>
      <c r="AM427" s="103"/>
      <c r="AN427" s="107" t="str">
        <f aca="false">IF(B427="","",B427)</f>
        <v/>
      </c>
      <c r="AO427" s="100" t="str">
        <f aca="false">IF(C427="","",C427)</f>
        <v/>
      </c>
      <c r="AP427" s="100" t="str">
        <f aca="false">IF(E427="","",E427)</f>
        <v/>
      </c>
      <c r="AQ427" s="100" t="str">
        <f aca="false">IF(F427="","",F427)</f>
        <v/>
      </c>
      <c r="AR427" s="100" t="str">
        <f aca="false">IF(N427="","",N427)</f>
        <v/>
      </c>
      <c r="AS427" s="100" t="str">
        <f aca="false">IF(G427="","",IF(ISNUMBER(SEARCH("rotenone",G427)),"Rotenone",IF(ISNUMBER(SEARCH("standard",G427)),"Standard", G427) ))</f>
        <v/>
      </c>
    </row>
    <row collapsed="false" customFormat="false" customHeight="false" hidden="false" ht="14" outlineLevel="0" r="428">
      <c r="A428" s="99"/>
      <c r="B428" s="99"/>
      <c r="C428" s="99"/>
      <c r="D428" s="99"/>
      <c r="F428" s="101"/>
      <c r="G428" s="102"/>
      <c r="H428" s="99"/>
      <c r="I428" s="100" t="str">
        <f aca="false">IF($H428="none",0,"")</f>
        <v/>
      </c>
      <c r="J428" s="103"/>
      <c r="K428" s="107"/>
      <c r="L428" s="99"/>
      <c r="M428" s="100" t="str">
        <f aca="false">IF(L428="","","MGED Ontology")</f>
        <v/>
      </c>
      <c r="N428" s="100" t="str">
        <f aca="false">IF($L428="whole_organism","all","")</f>
        <v/>
      </c>
      <c r="O428" s="99"/>
      <c r="P428" s="104"/>
      <c r="Q428" s="105"/>
      <c r="R428" s="102"/>
      <c r="V428" s="99"/>
      <c r="X428" s="99"/>
      <c r="Z428" s="100" t="str">
        <f aca="false">IF(Y428="","","total_RNA")</f>
        <v/>
      </c>
      <c r="AA428" s="100" t="str">
        <f aca="false">IF(Z428="","","MGED Ontology")</f>
        <v/>
      </c>
      <c r="AB428" s="104"/>
      <c r="AC428" s="105"/>
      <c r="AD428" s="106"/>
      <c r="AE428" s="107"/>
      <c r="AG428" s="100" t="str">
        <f aca="false">IF(AF428="","","high_throughput_sequencing")</f>
        <v/>
      </c>
      <c r="AH428" s="100" t="str">
        <f aca="false">IF(AF428="","","NON GENOMIC")</f>
        <v/>
      </c>
      <c r="AI428" s="100" t="str">
        <f aca="false">IF(AF428="","","polyA")</f>
        <v/>
      </c>
      <c r="AJ428" s="100" t="str">
        <f aca="false">IF(AF428="","","RANDOM")</f>
        <v/>
      </c>
      <c r="AM428" s="103"/>
      <c r="AN428" s="107" t="str">
        <f aca="false">IF(B428="","",B428)</f>
        <v/>
      </c>
      <c r="AO428" s="100" t="str">
        <f aca="false">IF(C428="","",C428)</f>
        <v/>
      </c>
      <c r="AP428" s="100" t="str">
        <f aca="false">IF(E428="","",E428)</f>
        <v/>
      </c>
      <c r="AQ428" s="100" t="str">
        <f aca="false">IF(F428="","",F428)</f>
        <v/>
      </c>
      <c r="AR428" s="100" t="str">
        <f aca="false">IF(N428="","",N428)</f>
        <v/>
      </c>
      <c r="AS428" s="100" t="str">
        <f aca="false">IF(G428="","",IF(ISNUMBER(SEARCH("rotenone",G428)),"Rotenone",IF(ISNUMBER(SEARCH("standard",G428)),"Standard", G428) ))</f>
        <v/>
      </c>
    </row>
    <row collapsed="false" customFormat="false" customHeight="false" hidden="false" ht="14" outlineLevel="0" r="429">
      <c r="A429" s="99"/>
      <c r="B429" s="99"/>
      <c r="C429" s="99"/>
      <c r="D429" s="99"/>
      <c r="F429" s="101"/>
      <c r="G429" s="102"/>
      <c r="H429" s="99"/>
      <c r="I429" s="100" t="str">
        <f aca="false">IF($H429="none",0,"")</f>
        <v/>
      </c>
      <c r="J429" s="103"/>
      <c r="K429" s="107"/>
      <c r="L429" s="99"/>
      <c r="M429" s="100" t="str">
        <f aca="false">IF(L429="","","MGED Ontology")</f>
        <v/>
      </c>
      <c r="N429" s="100" t="str">
        <f aca="false">IF($L429="whole_organism","all","")</f>
        <v/>
      </c>
      <c r="O429" s="99"/>
      <c r="P429" s="104"/>
      <c r="Q429" s="105"/>
      <c r="R429" s="102"/>
      <c r="V429" s="99"/>
      <c r="X429" s="99"/>
      <c r="Z429" s="100" t="str">
        <f aca="false">IF(Y429="","","total_RNA")</f>
        <v/>
      </c>
      <c r="AA429" s="100" t="str">
        <f aca="false">IF(Z429="","","MGED Ontology")</f>
        <v/>
      </c>
      <c r="AB429" s="104"/>
      <c r="AC429" s="105"/>
      <c r="AD429" s="106"/>
      <c r="AE429" s="107"/>
      <c r="AG429" s="100" t="str">
        <f aca="false">IF(AF429="","","high_throughput_sequencing")</f>
        <v/>
      </c>
      <c r="AH429" s="100" t="str">
        <f aca="false">IF(AF429="","","NON GENOMIC")</f>
        <v/>
      </c>
      <c r="AI429" s="100" t="str">
        <f aca="false">IF(AF429="","","polyA")</f>
        <v/>
      </c>
      <c r="AJ429" s="100" t="str">
        <f aca="false">IF(AF429="","","RANDOM")</f>
        <v/>
      </c>
      <c r="AM429" s="103"/>
      <c r="AN429" s="107" t="str">
        <f aca="false">IF(B429="","",B429)</f>
        <v/>
      </c>
      <c r="AO429" s="100" t="str">
        <f aca="false">IF(C429="","",C429)</f>
        <v/>
      </c>
      <c r="AP429" s="100" t="str">
        <f aca="false">IF(E429="","",E429)</f>
        <v/>
      </c>
      <c r="AQ429" s="100" t="str">
        <f aca="false">IF(F429="","",F429)</f>
        <v/>
      </c>
      <c r="AR429" s="100" t="str">
        <f aca="false">IF(N429="","",N429)</f>
        <v/>
      </c>
      <c r="AS429" s="100" t="str">
        <f aca="false">IF(G429="","",IF(ISNUMBER(SEARCH("rotenone",G429)),"Rotenone",IF(ISNUMBER(SEARCH("standard",G429)),"Standard", G429) ))</f>
        <v/>
      </c>
    </row>
    <row collapsed="false" customFormat="false" customHeight="false" hidden="false" ht="14" outlineLevel="0" r="430">
      <c r="A430" s="99"/>
      <c r="B430" s="99"/>
      <c r="C430" s="99"/>
      <c r="D430" s="99"/>
      <c r="F430" s="101"/>
      <c r="G430" s="102"/>
      <c r="H430" s="99"/>
      <c r="I430" s="100" t="str">
        <f aca="false">IF($H430="none",0,"")</f>
        <v/>
      </c>
      <c r="J430" s="103"/>
      <c r="K430" s="107"/>
      <c r="L430" s="99"/>
      <c r="M430" s="100" t="str">
        <f aca="false">IF(L430="","","MGED Ontology")</f>
        <v/>
      </c>
      <c r="N430" s="100" t="str">
        <f aca="false">IF($L430="whole_organism","all","")</f>
        <v/>
      </c>
      <c r="O430" s="99"/>
      <c r="P430" s="104"/>
      <c r="Q430" s="105"/>
      <c r="R430" s="102"/>
      <c r="V430" s="99"/>
      <c r="X430" s="99"/>
      <c r="Z430" s="100" t="str">
        <f aca="false">IF(Y430="","","total_RNA")</f>
        <v/>
      </c>
      <c r="AA430" s="100" t="str">
        <f aca="false">IF(Z430="","","MGED Ontology")</f>
        <v/>
      </c>
      <c r="AB430" s="104"/>
      <c r="AC430" s="105"/>
      <c r="AD430" s="106"/>
      <c r="AE430" s="107"/>
      <c r="AG430" s="100" t="str">
        <f aca="false">IF(AF430="","","high_throughput_sequencing")</f>
        <v/>
      </c>
      <c r="AH430" s="100" t="str">
        <f aca="false">IF(AF430="","","NON GENOMIC")</f>
        <v/>
      </c>
      <c r="AI430" s="100" t="str">
        <f aca="false">IF(AF430="","","polyA")</f>
        <v/>
      </c>
      <c r="AJ430" s="100" t="str">
        <f aca="false">IF(AF430="","","RANDOM")</f>
        <v/>
      </c>
      <c r="AM430" s="103"/>
      <c r="AN430" s="107" t="str">
        <f aca="false">IF(B430="","",B430)</f>
        <v/>
      </c>
      <c r="AO430" s="100" t="str">
        <f aca="false">IF(C430="","",C430)</f>
        <v/>
      </c>
      <c r="AP430" s="100" t="str">
        <f aca="false">IF(E430="","",E430)</f>
        <v/>
      </c>
      <c r="AQ430" s="100" t="str">
        <f aca="false">IF(F430="","",F430)</f>
        <v/>
      </c>
      <c r="AR430" s="100" t="str">
        <f aca="false">IF(N430="","",N430)</f>
        <v/>
      </c>
      <c r="AS430" s="100" t="str">
        <f aca="false">IF(G430="","",IF(ISNUMBER(SEARCH("rotenone",G430)),"Rotenone",IF(ISNUMBER(SEARCH("standard",G430)),"Standard", G430) ))</f>
        <v/>
      </c>
    </row>
    <row collapsed="false" customFormat="false" customHeight="false" hidden="false" ht="14" outlineLevel="0" r="431">
      <c r="A431" s="99"/>
      <c r="B431" s="99"/>
      <c r="C431" s="99"/>
      <c r="D431" s="99"/>
      <c r="F431" s="101"/>
      <c r="G431" s="102"/>
      <c r="H431" s="99"/>
      <c r="I431" s="100" t="str">
        <f aca="false">IF($H431="none",0,"")</f>
        <v/>
      </c>
      <c r="J431" s="103"/>
      <c r="K431" s="107"/>
      <c r="L431" s="99"/>
      <c r="M431" s="100" t="str">
        <f aca="false">IF(L431="","","MGED Ontology")</f>
        <v/>
      </c>
      <c r="N431" s="100" t="str">
        <f aca="false">IF($L431="whole_organism","all","")</f>
        <v/>
      </c>
      <c r="O431" s="99"/>
      <c r="P431" s="104"/>
      <c r="Q431" s="105"/>
      <c r="R431" s="102"/>
      <c r="V431" s="99"/>
      <c r="X431" s="99"/>
      <c r="Z431" s="100" t="str">
        <f aca="false">IF(Y431="","","total_RNA")</f>
        <v/>
      </c>
      <c r="AA431" s="100" t="str">
        <f aca="false">IF(Z431="","","MGED Ontology")</f>
        <v/>
      </c>
      <c r="AB431" s="104"/>
      <c r="AC431" s="105"/>
      <c r="AD431" s="106"/>
      <c r="AE431" s="107"/>
      <c r="AG431" s="100" t="str">
        <f aca="false">IF(AF431="","","high_throughput_sequencing")</f>
        <v/>
      </c>
      <c r="AH431" s="100" t="str">
        <f aca="false">IF(AF431="","","NON GENOMIC")</f>
        <v/>
      </c>
      <c r="AI431" s="100" t="str">
        <f aca="false">IF(AF431="","","polyA")</f>
        <v/>
      </c>
      <c r="AJ431" s="100" t="str">
        <f aca="false">IF(AF431="","","RANDOM")</f>
        <v/>
      </c>
      <c r="AM431" s="103"/>
      <c r="AN431" s="107" t="str">
        <f aca="false">IF(B431="","",B431)</f>
        <v/>
      </c>
      <c r="AO431" s="100" t="str">
        <f aca="false">IF(C431="","",C431)</f>
        <v/>
      </c>
      <c r="AP431" s="100" t="str">
        <f aca="false">IF(E431="","",E431)</f>
        <v/>
      </c>
      <c r="AQ431" s="100" t="str">
        <f aca="false">IF(F431="","",F431)</f>
        <v/>
      </c>
      <c r="AR431" s="100" t="str">
        <f aca="false">IF(N431="","",N431)</f>
        <v/>
      </c>
      <c r="AS431" s="100" t="str">
        <f aca="false">IF(G431="","",IF(ISNUMBER(SEARCH("rotenone",G431)),"Rotenone",IF(ISNUMBER(SEARCH("standard",G431)),"Standard", G431) ))</f>
        <v/>
      </c>
    </row>
    <row collapsed="false" customFormat="false" customHeight="false" hidden="false" ht="14" outlineLevel="0" r="432">
      <c r="A432" s="99"/>
      <c r="B432" s="99"/>
      <c r="C432" s="99"/>
      <c r="D432" s="99"/>
      <c r="F432" s="101"/>
      <c r="G432" s="102"/>
      <c r="H432" s="99"/>
      <c r="I432" s="100" t="str">
        <f aca="false">IF($H432="none",0,"")</f>
        <v/>
      </c>
      <c r="J432" s="103"/>
      <c r="K432" s="107"/>
      <c r="L432" s="99"/>
      <c r="M432" s="100" t="str">
        <f aca="false">IF(L432="","","MGED Ontology")</f>
        <v/>
      </c>
      <c r="N432" s="100" t="str">
        <f aca="false">IF($L432="whole_organism","all","")</f>
        <v/>
      </c>
      <c r="O432" s="99"/>
      <c r="P432" s="104"/>
      <c r="Q432" s="105"/>
      <c r="R432" s="102"/>
      <c r="V432" s="99"/>
      <c r="X432" s="99"/>
      <c r="Z432" s="100" t="str">
        <f aca="false">IF(Y432="","","total_RNA")</f>
        <v/>
      </c>
      <c r="AA432" s="100" t="str">
        <f aca="false">IF(Z432="","","MGED Ontology")</f>
        <v/>
      </c>
      <c r="AB432" s="104"/>
      <c r="AC432" s="105"/>
      <c r="AD432" s="106"/>
      <c r="AE432" s="107"/>
      <c r="AG432" s="100" t="str">
        <f aca="false">IF(AF432="","","high_throughput_sequencing")</f>
        <v/>
      </c>
      <c r="AH432" s="100" t="str">
        <f aca="false">IF(AF432="","","NON GENOMIC")</f>
        <v/>
      </c>
      <c r="AI432" s="100" t="str">
        <f aca="false">IF(AF432="","","polyA")</f>
        <v/>
      </c>
      <c r="AJ432" s="100" t="str">
        <f aca="false">IF(AF432="","","RANDOM")</f>
        <v/>
      </c>
      <c r="AM432" s="103"/>
      <c r="AN432" s="107" t="str">
        <f aca="false">IF(B432="","",B432)</f>
        <v/>
      </c>
      <c r="AO432" s="100" t="str">
        <f aca="false">IF(C432="","",C432)</f>
        <v/>
      </c>
      <c r="AP432" s="100" t="str">
        <f aca="false">IF(E432="","",E432)</f>
        <v/>
      </c>
      <c r="AQ432" s="100" t="str">
        <f aca="false">IF(F432="","",F432)</f>
        <v/>
      </c>
      <c r="AR432" s="100" t="str">
        <f aca="false">IF(N432="","",N432)</f>
        <v/>
      </c>
      <c r="AS432" s="100" t="str">
        <f aca="false">IF(G432="","",IF(ISNUMBER(SEARCH("rotenone",G432)),"Rotenone",IF(ISNUMBER(SEARCH("standard",G432)),"Standard", G432) ))</f>
        <v/>
      </c>
    </row>
    <row collapsed="false" customFormat="false" customHeight="false" hidden="false" ht="14" outlineLevel="0" r="433">
      <c r="A433" s="99"/>
      <c r="B433" s="99"/>
      <c r="C433" s="99"/>
      <c r="D433" s="99"/>
      <c r="F433" s="101"/>
      <c r="G433" s="102"/>
      <c r="H433" s="99"/>
      <c r="I433" s="100" t="str">
        <f aca="false">IF($H433="none",0,"")</f>
        <v/>
      </c>
      <c r="J433" s="103"/>
      <c r="K433" s="107"/>
      <c r="L433" s="99"/>
      <c r="M433" s="100" t="str">
        <f aca="false">IF(L433="","","MGED Ontology")</f>
        <v/>
      </c>
      <c r="N433" s="100" t="str">
        <f aca="false">IF($L433="whole_organism","all","")</f>
        <v/>
      </c>
      <c r="O433" s="99"/>
      <c r="P433" s="104"/>
      <c r="Q433" s="105"/>
      <c r="R433" s="102"/>
      <c r="V433" s="99"/>
      <c r="X433" s="99"/>
      <c r="Z433" s="100" t="str">
        <f aca="false">IF(Y433="","","total_RNA")</f>
        <v/>
      </c>
      <c r="AA433" s="100" t="str">
        <f aca="false">IF(Z433="","","MGED Ontology")</f>
        <v/>
      </c>
      <c r="AB433" s="104"/>
      <c r="AC433" s="105"/>
      <c r="AD433" s="106"/>
      <c r="AE433" s="107"/>
      <c r="AG433" s="100" t="str">
        <f aca="false">IF(AF433="","","high_throughput_sequencing")</f>
        <v/>
      </c>
      <c r="AH433" s="100" t="str">
        <f aca="false">IF(AF433="","","NON GENOMIC")</f>
        <v/>
      </c>
      <c r="AI433" s="100" t="str">
        <f aca="false">IF(AF433="","","polyA")</f>
        <v/>
      </c>
      <c r="AJ433" s="100" t="str">
        <f aca="false">IF(AF433="","","RANDOM")</f>
        <v/>
      </c>
      <c r="AM433" s="103"/>
      <c r="AN433" s="107" t="str">
        <f aca="false">IF(B433="","",B433)</f>
        <v/>
      </c>
      <c r="AO433" s="100" t="str">
        <f aca="false">IF(C433="","",C433)</f>
        <v/>
      </c>
      <c r="AP433" s="100" t="str">
        <f aca="false">IF(E433="","",E433)</f>
        <v/>
      </c>
      <c r="AQ433" s="100" t="str">
        <f aca="false">IF(F433="","",F433)</f>
        <v/>
      </c>
      <c r="AR433" s="100" t="str">
        <f aca="false">IF(N433="","",N433)</f>
        <v/>
      </c>
      <c r="AS433" s="100" t="str">
        <f aca="false">IF(G433="","",IF(ISNUMBER(SEARCH("rotenone",G433)),"Rotenone",IF(ISNUMBER(SEARCH("standard",G433)),"Standard", G433) ))</f>
        <v/>
      </c>
    </row>
    <row collapsed="false" customFormat="false" customHeight="false" hidden="false" ht="14" outlineLevel="0" r="434">
      <c r="A434" s="99"/>
      <c r="B434" s="99"/>
      <c r="C434" s="99"/>
      <c r="D434" s="99"/>
      <c r="F434" s="101"/>
      <c r="G434" s="102"/>
      <c r="H434" s="99"/>
      <c r="I434" s="100" t="str">
        <f aca="false">IF($H434="none",0,"")</f>
        <v/>
      </c>
      <c r="J434" s="103"/>
      <c r="K434" s="107"/>
      <c r="L434" s="99"/>
      <c r="M434" s="100" t="str">
        <f aca="false">IF(L434="","","MGED Ontology")</f>
        <v/>
      </c>
      <c r="N434" s="100" t="str">
        <f aca="false">IF($L434="whole_organism","all","")</f>
        <v/>
      </c>
      <c r="O434" s="99"/>
      <c r="P434" s="104"/>
      <c r="Q434" s="105"/>
      <c r="R434" s="102"/>
      <c r="V434" s="99"/>
      <c r="X434" s="99"/>
      <c r="Z434" s="100" t="str">
        <f aca="false">IF(Y434="","","total_RNA")</f>
        <v/>
      </c>
      <c r="AA434" s="100" t="str">
        <f aca="false">IF(Z434="","","MGED Ontology")</f>
        <v/>
      </c>
      <c r="AB434" s="104"/>
      <c r="AC434" s="105"/>
      <c r="AD434" s="106"/>
      <c r="AE434" s="107"/>
      <c r="AG434" s="100" t="str">
        <f aca="false">IF(AF434="","","high_throughput_sequencing")</f>
        <v/>
      </c>
      <c r="AH434" s="100" t="str">
        <f aca="false">IF(AF434="","","NON GENOMIC")</f>
        <v/>
      </c>
      <c r="AI434" s="100" t="str">
        <f aca="false">IF(AF434="","","polyA")</f>
        <v/>
      </c>
      <c r="AJ434" s="100" t="str">
        <f aca="false">IF(AF434="","","RANDOM")</f>
        <v/>
      </c>
      <c r="AM434" s="103"/>
      <c r="AN434" s="107" t="str">
        <f aca="false">IF(B434="","",B434)</f>
        <v/>
      </c>
      <c r="AO434" s="100" t="str">
        <f aca="false">IF(C434="","",C434)</f>
        <v/>
      </c>
      <c r="AP434" s="100" t="str">
        <f aca="false">IF(E434="","",E434)</f>
        <v/>
      </c>
      <c r="AQ434" s="100" t="str">
        <f aca="false">IF(F434="","",F434)</f>
        <v/>
      </c>
      <c r="AR434" s="100" t="str">
        <f aca="false">IF(N434="","",N434)</f>
        <v/>
      </c>
      <c r="AS434" s="100" t="str">
        <f aca="false">IF(G434="","",IF(ISNUMBER(SEARCH("rotenone",G434)),"Rotenone",IF(ISNUMBER(SEARCH("standard",G434)),"Standard", G434) ))</f>
        <v/>
      </c>
    </row>
    <row collapsed="false" customFormat="false" customHeight="false" hidden="false" ht="14" outlineLevel="0" r="435">
      <c r="A435" s="99"/>
      <c r="B435" s="99"/>
      <c r="C435" s="99"/>
      <c r="D435" s="99"/>
      <c r="F435" s="101"/>
      <c r="G435" s="102"/>
      <c r="H435" s="99"/>
      <c r="I435" s="100" t="str">
        <f aca="false">IF($H435="none",0,"")</f>
        <v/>
      </c>
      <c r="J435" s="103"/>
      <c r="K435" s="107"/>
      <c r="L435" s="99"/>
      <c r="M435" s="100" t="str">
        <f aca="false">IF(L435="","","MGED Ontology")</f>
        <v/>
      </c>
      <c r="N435" s="100" t="str">
        <f aca="false">IF($L435="whole_organism","all","")</f>
        <v/>
      </c>
      <c r="O435" s="99"/>
      <c r="P435" s="104"/>
      <c r="Q435" s="105"/>
      <c r="R435" s="102"/>
      <c r="V435" s="99"/>
      <c r="X435" s="99"/>
      <c r="Z435" s="100" t="str">
        <f aca="false">IF(Y435="","","total_RNA")</f>
        <v/>
      </c>
      <c r="AA435" s="100" t="str">
        <f aca="false">IF(Z435="","","MGED Ontology")</f>
        <v/>
      </c>
      <c r="AB435" s="104"/>
      <c r="AC435" s="105"/>
      <c r="AD435" s="106"/>
      <c r="AE435" s="107"/>
      <c r="AG435" s="100" t="str">
        <f aca="false">IF(AF435="","","high_throughput_sequencing")</f>
        <v/>
      </c>
      <c r="AH435" s="100" t="str">
        <f aca="false">IF(AF435="","","NON GENOMIC")</f>
        <v/>
      </c>
      <c r="AI435" s="100" t="str">
        <f aca="false">IF(AF435="","","polyA")</f>
        <v/>
      </c>
      <c r="AJ435" s="100" t="str">
        <f aca="false">IF(AF435="","","RANDOM")</f>
        <v/>
      </c>
      <c r="AM435" s="103"/>
      <c r="AN435" s="107" t="str">
        <f aca="false">IF(B435="","",B435)</f>
        <v/>
      </c>
      <c r="AO435" s="100" t="str">
        <f aca="false">IF(C435="","",C435)</f>
        <v/>
      </c>
      <c r="AP435" s="100" t="str">
        <f aca="false">IF(E435="","",E435)</f>
        <v/>
      </c>
      <c r="AQ435" s="100" t="str">
        <f aca="false">IF(F435="","",F435)</f>
        <v/>
      </c>
      <c r="AR435" s="100" t="str">
        <f aca="false">IF(N435="","",N435)</f>
        <v/>
      </c>
      <c r="AS435" s="100" t="str">
        <f aca="false">IF(G435="","",IF(ISNUMBER(SEARCH("rotenone",G435)),"Rotenone",IF(ISNUMBER(SEARCH("standard",G435)),"Standard", G435) ))</f>
        <v/>
      </c>
    </row>
    <row collapsed="false" customFormat="false" customHeight="false" hidden="false" ht="14" outlineLevel="0" r="436">
      <c r="A436" s="99"/>
      <c r="B436" s="99"/>
      <c r="C436" s="99"/>
      <c r="D436" s="99"/>
      <c r="F436" s="101"/>
      <c r="G436" s="102"/>
      <c r="H436" s="99"/>
      <c r="I436" s="100" t="str">
        <f aca="false">IF($H436="none",0,"")</f>
        <v/>
      </c>
      <c r="J436" s="103"/>
      <c r="K436" s="107"/>
      <c r="L436" s="99"/>
      <c r="M436" s="100" t="str">
        <f aca="false">IF(L436="","","MGED Ontology")</f>
        <v/>
      </c>
      <c r="N436" s="100" t="str">
        <f aca="false">IF($L436="whole_organism","all","")</f>
        <v/>
      </c>
      <c r="O436" s="99"/>
      <c r="P436" s="104"/>
      <c r="Q436" s="105"/>
      <c r="R436" s="102"/>
      <c r="V436" s="99"/>
      <c r="X436" s="99"/>
      <c r="Z436" s="100" t="str">
        <f aca="false">IF(Y436="","","total_RNA")</f>
        <v/>
      </c>
      <c r="AA436" s="100" t="str">
        <f aca="false">IF(Z436="","","MGED Ontology")</f>
        <v/>
      </c>
      <c r="AB436" s="104"/>
      <c r="AC436" s="105"/>
      <c r="AD436" s="106"/>
      <c r="AE436" s="107"/>
      <c r="AG436" s="100" t="str">
        <f aca="false">IF(AF436="","","high_throughput_sequencing")</f>
        <v/>
      </c>
      <c r="AH436" s="100" t="str">
        <f aca="false">IF(AF436="","","NON GENOMIC")</f>
        <v/>
      </c>
      <c r="AI436" s="100" t="str">
        <f aca="false">IF(AF436="","","polyA")</f>
        <v/>
      </c>
      <c r="AJ436" s="100" t="str">
        <f aca="false">IF(AF436="","","RANDOM")</f>
        <v/>
      </c>
      <c r="AM436" s="103"/>
      <c r="AN436" s="107" t="str">
        <f aca="false">IF(B436="","",B436)</f>
        <v/>
      </c>
      <c r="AO436" s="100" t="str">
        <f aca="false">IF(C436="","",C436)</f>
        <v/>
      </c>
      <c r="AP436" s="100" t="str">
        <f aca="false">IF(E436="","",E436)</f>
        <v/>
      </c>
      <c r="AQ436" s="100" t="str">
        <f aca="false">IF(F436="","",F436)</f>
        <v/>
      </c>
      <c r="AR436" s="100" t="str">
        <f aca="false">IF(N436="","",N436)</f>
        <v/>
      </c>
      <c r="AS436" s="100" t="str">
        <f aca="false">IF(G436="","",IF(ISNUMBER(SEARCH("rotenone",G436)),"Rotenone",IF(ISNUMBER(SEARCH("standard",G436)),"Standard", G436) ))</f>
        <v/>
      </c>
    </row>
    <row collapsed="false" customFormat="false" customHeight="false" hidden="false" ht="14" outlineLevel="0" r="437">
      <c r="A437" s="99"/>
      <c r="B437" s="99"/>
      <c r="C437" s="99"/>
      <c r="D437" s="99"/>
      <c r="F437" s="101"/>
      <c r="G437" s="102"/>
      <c r="H437" s="99"/>
      <c r="I437" s="100" t="str">
        <f aca="false">IF($H437="none",0,"")</f>
        <v/>
      </c>
      <c r="J437" s="103"/>
      <c r="K437" s="107"/>
      <c r="L437" s="99"/>
      <c r="M437" s="100" t="str">
        <f aca="false">IF(L437="","","MGED Ontology")</f>
        <v/>
      </c>
      <c r="N437" s="100" t="str">
        <f aca="false">IF($L437="whole_organism","all","")</f>
        <v/>
      </c>
      <c r="O437" s="99"/>
      <c r="P437" s="104"/>
      <c r="Q437" s="105"/>
      <c r="R437" s="102"/>
      <c r="V437" s="99"/>
      <c r="X437" s="99"/>
      <c r="Z437" s="100" t="str">
        <f aca="false">IF(Y437="","","total_RNA")</f>
        <v/>
      </c>
      <c r="AA437" s="100" t="str">
        <f aca="false">IF(Z437="","","MGED Ontology")</f>
        <v/>
      </c>
      <c r="AB437" s="104"/>
      <c r="AC437" s="105"/>
      <c r="AD437" s="106"/>
      <c r="AE437" s="107"/>
      <c r="AG437" s="100" t="str">
        <f aca="false">IF(AF437="","","high_throughput_sequencing")</f>
        <v/>
      </c>
      <c r="AH437" s="100" t="str">
        <f aca="false">IF(AF437="","","NON GENOMIC")</f>
        <v/>
      </c>
      <c r="AI437" s="100" t="str">
        <f aca="false">IF(AF437="","","polyA")</f>
        <v/>
      </c>
      <c r="AJ437" s="100" t="str">
        <f aca="false">IF(AF437="","","RANDOM")</f>
        <v/>
      </c>
      <c r="AM437" s="103"/>
      <c r="AN437" s="107" t="str">
        <f aca="false">IF(B437="","",B437)</f>
        <v/>
      </c>
      <c r="AO437" s="100" t="str">
        <f aca="false">IF(C437="","",C437)</f>
        <v/>
      </c>
      <c r="AP437" s="100" t="str">
        <f aca="false">IF(E437="","",E437)</f>
        <v/>
      </c>
      <c r="AQ437" s="100" t="str">
        <f aca="false">IF(F437="","",F437)</f>
        <v/>
      </c>
      <c r="AR437" s="100" t="str">
        <f aca="false">IF(N437="","",N437)</f>
        <v/>
      </c>
      <c r="AS437" s="100" t="str">
        <f aca="false">IF(G437="","",IF(ISNUMBER(SEARCH("rotenone",G437)),"Rotenone",IF(ISNUMBER(SEARCH("standard",G437)),"Standard", G437) ))</f>
        <v/>
      </c>
    </row>
    <row collapsed="false" customFormat="false" customHeight="false" hidden="false" ht="14" outlineLevel="0" r="438">
      <c r="A438" s="99"/>
      <c r="B438" s="99"/>
      <c r="C438" s="99"/>
      <c r="D438" s="99"/>
      <c r="F438" s="101"/>
      <c r="G438" s="102"/>
      <c r="H438" s="99"/>
      <c r="I438" s="100" t="str">
        <f aca="false">IF($H438="none",0,"")</f>
        <v/>
      </c>
      <c r="J438" s="103"/>
      <c r="K438" s="107"/>
      <c r="L438" s="99"/>
      <c r="M438" s="100" t="str">
        <f aca="false">IF(L438="","","MGED Ontology")</f>
        <v/>
      </c>
      <c r="N438" s="100" t="str">
        <f aca="false">IF($L438="whole_organism","all","")</f>
        <v/>
      </c>
      <c r="O438" s="99"/>
      <c r="P438" s="104"/>
      <c r="Q438" s="105"/>
      <c r="R438" s="102"/>
      <c r="V438" s="99"/>
      <c r="X438" s="99"/>
      <c r="Z438" s="100" t="str">
        <f aca="false">IF(Y438="","","total_RNA")</f>
        <v/>
      </c>
      <c r="AA438" s="100" t="str">
        <f aca="false">IF(Z438="","","MGED Ontology")</f>
        <v/>
      </c>
      <c r="AB438" s="104"/>
      <c r="AC438" s="105"/>
      <c r="AD438" s="106"/>
      <c r="AE438" s="107"/>
      <c r="AG438" s="100" t="str">
        <f aca="false">IF(AF438="","","high_throughput_sequencing")</f>
        <v/>
      </c>
      <c r="AH438" s="100" t="str">
        <f aca="false">IF(AF438="","","NON GENOMIC")</f>
        <v/>
      </c>
      <c r="AI438" s="100" t="str">
        <f aca="false">IF(AF438="","","polyA")</f>
        <v/>
      </c>
      <c r="AJ438" s="100" t="str">
        <f aca="false">IF(AF438="","","RANDOM")</f>
        <v/>
      </c>
      <c r="AM438" s="103"/>
      <c r="AN438" s="107" t="str">
        <f aca="false">IF(B438="","",B438)</f>
        <v/>
      </c>
      <c r="AO438" s="100" t="str">
        <f aca="false">IF(C438="","",C438)</f>
        <v/>
      </c>
      <c r="AP438" s="100" t="str">
        <f aca="false">IF(E438="","",E438)</f>
        <v/>
      </c>
      <c r="AQ438" s="100" t="str">
        <f aca="false">IF(F438="","",F438)</f>
        <v/>
      </c>
      <c r="AR438" s="100" t="str">
        <f aca="false">IF(N438="","",N438)</f>
        <v/>
      </c>
      <c r="AS438" s="100" t="str">
        <f aca="false">IF(G438="","",IF(ISNUMBER(SEARCH("rotenone",G438)),"Rotenone",IF(ISNUMBER(SEARCH("standard",G438)),"Standard", G438) ))</f>
        <v/>
      </c>
    </row>
    <row collapsed="false" customFormat="false" customHeight="false" hidden="false" ht="14" outlineLevel="0" r="439">
      <c r="A439" s="99"/>
      <c r="B439" s="99"/>
      <c r="C439" s="99"/>
      <c r="D439" s="99"/>
      <c r="F439" s="101"/>
      <c r="G439" s="102"/>
      <c r="H439" s="99"/>
      <c r="I439" s="100" t="str">
        <f aca="false">IF($H439="none",0,"")</f>
        <v/>
      </c>
      <c r="J439" s="103"/>
      <c r="K439" s="107"/>
      <c r="L439" s="99"/>
      <c r="M439" s="100" t="str">
        <f aca="false">IF(L439="","","MGED Ontology")</f>
        <v/>
      </c>
      <c r="N439" s="100" t="str">
        <f aca="false">IF($L439="whole_organism","all","")</f>
        <v/>
      </c>
      <c r="O439" s="99"/>
      <c r="P439" s="104"/>
      <c r="Q439" s="105"/>
      <c r="R439" s="102"/>
      <c r="V439" s="99"/>
      <c r="X439" s="99"/>
      <c r="Z439" s="100" t="str">
        <f aca="false">IF(Y439="","","total_RNA")</f>
        <v/>
      </c>
      <c r="AA439" s="100" t="str">
        <f aca="false">IF(Z439="","","MGED Ontology")</f>
        <v/>
      </c>
      <c r="AB439" s="104"/>
      <c r="AC439" s="105"/>
      <c r="AD439" s="106"/>
      <c r="AE439" s="107"/>
      <c r="AG439" s="100" t="str">
        <f aca="false">IF(AF439="","","high_throughput_sequencing")</f>
        <v/>
      </c>
      <c r="AH439" s="100" t="str">
        <f aca="false">IF(AF439="","","NON GENOMIC")</f>
        <v/>
      </c>
      <c r="AI439" s="100" t="str">
        <f aca="false">IF(AF439="","","polyA")</f>
        <v/>
      </c>
      <c r="AJ439" s="100" t="str">
        <f aca="false">IF(AF439="","","RANDOM")</f>
        <v/>
      </c>
      <c r="AM439" s="103"/>
      <c r="AN439" s="107" t="str">
        <f aca="false">IF(B439="","",B439)</f>
        <v/>
      </c>
      <c r="AO439" s="100" t="str">
        <f aca="false">IF(C439="","",C439)</f>
        <v/>
      </c>
      <c r="AP439" s="100" t="str">
        <f aca="false">IF(E439="","",E439)</f>
        <v/>
      </c>
      <c r="AQ439" s="100" t="str">
        <f aca="false">IF(F439="","",F439)</f>
        <v/>
      </c>
      <c r="AR439" s="100" t="str">
        <f aca="false">IF(N439="","",N439)</f>
        <v/>
      </c>
      <c r="AS439" s="100" t="str">
        <f aca="false">IF(G439="","",IF(ISNUMBER(SEARCH("rotenone",G439)),"Rotenone",IF(ISNUMBER(SEARCH("standard",G439)),"Standard", G439) ))</f>
        <v/>
      </c>
    </row>
    <row collapsed="false" customFormat="false" customHeight="false" hidden="false" ht="14" outlineLevel="0" r="440">
      <c r="A440" s="99"/>
      <c r="B440" s="99"/>
      <c r="C440" s="99"/>
      <c r="D440" s="99"/>
      <c r="F440" s="101"/>
      <c r="G440" s="102"/>
      <c r="H440" s="99"/>
      <c r="I440" s="100" t="str">
        <f aca="false">IF($H440="none",0,"")</f>
        <v/>
      </c>
      <c r="J440" s="103"/>
      <c r="K440" s="107"/>
      <c r="L440" s="99"/>
      <c r="M440" s="100" t="str">
        <f aca="false">IF(L440="","","MGED Ontology")</f>
        <v/>
      </c>
      <c r="N440" s="100" t="str">
        <f aca="false">IF($L440="whole_organism","all","")</f>
        <v/>
      </c>
      <c r="O440" s="99"/>
      <c r="P440" s="104"/>
      <c r="Q440" s="105"/>
      <c r="R440" s="102"/>
      <c r="V440" s="99"/>
      <c r="X440" s="99"/>
      <c r="Z440" s="100" t="str">
        <f aca="false">IF(Y440="","","total_RNA")</f>
        <v/>
      </c>
      <c r="AA440" s="100" t="str">
        <f aca="false">IF(Z440="","","MGED Ontology")</f>
        <v/>
      </c>
      <c r="AB440" s="104"/>
      <c r="AC440" s="105"/>
      <c r="AD440" s="106"/>
      <c r="AE440" s="107"/>
      <c r="AG440" s="100" t="str">
        <f aca="false">IF(AF440="","","high_throughput_sequencing")</f>
        <v/>
      </c>
      <c r="AH440" s="100" t="str">
        <f aca="false">IF(AF440="","","NON GENOMIC")</f>
        <v/>
      </c>
      <c r="AI440" s="100" t="str">
        <f aca="false">IF(AF440="","","polyA")</f>
        <v/>
      </c>
      <c r="AJ440" s="100" t="str">
        <f aca="false">IF(AF440="","","RANDOM")</f>
        <v/>
      </c>
      <c r="AM440" s="103"/>
      <c r="AN440" s="107" t="str">
        <f aca="false">IF(B440="","",B440)</f>
        <v/>
      </c>
      <c r="AO440" s="100" t="str">
        <f aca="false">IF(C440="","",C440)</f>
        <v/>
      </c>
      <c r="AP440" s="100" t="str">
        <f aca="false">IF(E440="","",E440)</f>
        <v/>
      </c>
      <c r="AQ440" s="100" t="str">
        <f aca="false">IF(F440="","",F440)</f>
        <v/>
      </c>
      <c r="AR440" s="100" t="str">
        <f aca="false">IF(N440="","",N440)</f>
        <v/>
      </c>
      <c r="AS440" s="100" t="str">
        <f aca="false">IF(G440="","",IF(ISNUMBER(SEARCH("rotenone",G440)),"Rotenone",IF(ISNUMBER(SEARCH("standard",G440)),"Standard", G440) ))</f>
        <v/>
      </c>
    </row>
    <row collapsed="false" customFormat="false" customHeight="false" hidden="false" ht="14" outlineLevel="0" r="441">
      <c r="A441" s="99"/>
      <c r="B441" s="99"/>
      <c r="C441" s="99"/>
      <c r="D441" s="99"/>
      <c r="F441" s="101"/>
      <c r="G441" s="102"/>
      <c r="H441" s="99"/>
      <c r="I441" s="100" t="str">
        <f aca="false">IF($H441="none",0,"")</f>
        <v/>
      </c>
      <c r="J441" s="103"/>
      <c r="K441" s="107"/>
      <c r="L441" s="99"/>
      <c r="M441" s="100" t="str">
        <f aca="false">IF(L441="","","MGED Ontology")</f>
        <v/>
      </c>
      <c r="N441" s="100" t="str">
        <f aca="false">IF($L441="whole_organism","all","")</f>
        <v/>
      </c>
      <c r="O441" s="99"/>
      <c r="P441" s="104"/>
      <c r="Q441" s="105"/>
      <c r="R441" s="102"/>
      <c r="V441" s="99"/>
      <c r="X441" s="99"/>
      <c r="Z441" s="100" t="str">
        <f aca="false">IF(Y441="","","total_RNA")</f>
        <v/>
      </c>
      <c r="AA441" s="100" t="str">
        <f aca="false">IF(Z441="","","MGED Ontology")</f>
        <v/>
      </c>
      <c r="AB441" s="104"/>
      <c r="AC441" s="105"/>
      <c r="AD441" s="106"/>
      <c r="AE441" s="107"/>
      <c r="AG441" s="100" t="str">
        <f aca="false">IF(AF441="","","high_throughput_sequencing")</f>
        <v/>
      </c>
      <c r="AH441" s="100" t="str">
        <f aca="false">IF(AF441="","","NON GENOMIC")</f>
        <v/>
      </c>
      <c r="AI441" s="100" t="str">
        <f aca="false">IF(AF441="","","polyA")</f>
        <v/>
      </c>
      <c r="AJ441" s="100" t="str">
        <f aca="false">IF(AF441="","","RANDOM")</f>
        <v/>
      </c>
      <c r="AM441" s="103"/>
      <c r="AN441" s="107" t="str">
        <f aca="false">IF(B441="","",B441)</f>
        <v/>
      </c>
      <c r="AO441" s="100" t="str">
        <f aca="false">IF(C441="","",C441)</f>
        <v/>
      </c>
      <c r="AP441" s="100" t="str">
        <f aca="false">IF(E441="","",E441)</f>
        <v/>
      </c>
      <c r="AQ441" s="100" t="str">
        <f aca="false">IF(F441="","",F441)</f>
        <v/>
      </c>
      <c r="AR441" s="100" t="str">
        <f aca="false">IF(N441="","",N441)</f>
        <v/>
      </c>
      <c r="AS441" s="100" t="str">
        <f aca="false">IF(G441="","",IF(ISNUMBER(SEARCH("rotenone",G441)),"Rotenone",IF(ISNUMBER(SEARCH("standard",G441)),"Standard", G441) ))</f>
        <v/>
      </c>
    </row>
    <row collapsed="false" customFormat="false" customHeight="false" hidden="false" ht="14" outlineLevel="0" r="442">
      <c r="A442" s="99"/>
      <c r="B442" s="99"/>
      <c r="C442" s="99"/>
      <c r="D442" s="99"/>
      <c r="F442" s="101"/>
      <c r="G442" s="102"/>
      <c r="H442" s="99"/>
      <c r="I442" s="100" t="str">
        <f aca="false">IF($H442="none",0,"")</f>
        <v/>
      </c>
      <c r="J442" s="103"/>
      <c r="K442" s="107"/>
      <c r="L442" s="99"/>
      <c r="M442" s="100" t="str">
        <f aca="false">IF(L442="","","MGED Ontology")</f>
        <v/>
      </c>
      <c r="N442" s="100" t="str">
        <f aca="false">IF($L442="whole_organism","all","")</f>
        <v/>
      </c>
      <c r="O442" s="99"/>
      <c r="P442" s="104"/>
      <c r="Q442" s="105"/>
      <c r="R442" s="102"/>
      <c r="V442" s="99"/>
      <c r="X442" s="99"/>
      <c r="Z442" s="100" t="str">
        <f aca="false">IF(Y442="","","total_RNA")</f>
        <v/>
      </c>
      <c r="AA442" s="100" t="str">
        <f aca="false">IF(Z442="","","MGED Ontology")</f>
        <v/>
      </c>
      <c r="AB442" s="104"/>
      <c r="AC442" s="105"/>
      <c r="AD442" s="106"/>
      <c r="AE442" s="107"/>
      <c r="AG442" s="100" t="str">
        <f aca="false">IF(AF442="","","high_throughput_sequencing")</f>
        <v/>
      </c>
      <c r="AH442" s="100" t="str">
        <f aca="false">IF(AF442="","","NON GENOMIC")</f>
        <v/>
      </c>
      <c r="AI442" s="100" t="str">
        <f aca="false">IF(AF442="","","polyA")</f>
        <v/>
      </c>
      <c r="AJ442" s="100" t="str">
        <f aca="false">IF(AF442="","","RANDOM")</f>
        <v/>
      </c>
      <c r="AM442" s="103"/>
      <c r="AN442" s="107" t="str">
        <f aca="false">IF(B442="","",B442)</f>
        <v/>
      </c>
      <c r="AO442" s="100" t="str">
        <f aca="false">IF(C442="","",C442)</f>
        <v/>
      </c>
      <c r="AP442" s="100" t="str">
        <f aca="false">IF(E442="","",E442)</f>
        <v/>
      </c>
      <c r="AQ442" s="100" t="str">
        <f aca="false">IF(F442="","",F442)</f>
        <v/>
      </c>
      <c r="AR442" s="100" t="str">
        <f aca="false">IF(N442="","",N442)</f>
        <v/>
      </c>
      <c r="AS442" s="100" t="str">
        <f aca="false">IF(G442="","",IF(ISNUMBER(SEARCH("rotenone",G442)),"Rotenone",IF(ISNUMBER(SEARCH("standard",G442)),"Standard", G442) ))</f>
        <v/>
      </c>
    </row>
    <row collapsed="false" customFormat="false" customHeight="false" hidden="false" ht="14" outlineLevel="0" r="443">
      <c r="A443" s="99"/>
      <c r="B443" s="99"/>
      <c r="C443" s="99"/>
      <c r="D443" s="99"/>
      <c r="F443" s="101"/>
      <c r="G443" s="102"/>
      <c r="H443" s="99"/>
      <c r="I443" s="100" t="str">
        <f aca="false">IF($H443="none",0,"")</f>
        <v/>
      </c>
      <c r="J443" s="103"/>
      <c r="K443" s="107"/>
      <c r="L443" s="99"/>
      <c r="M443" s="100" t="str">
        <f aca="false">IF(L443="","","MGED Ontology")</f>
        <v/>
      </c>
      <c r="N443" s="100" t="str">
        <f aca="false">IF($L443="whole_organism","all","")</f>
        <v/>
      </c>
      <c r="O443" s="99"/>
      <c r="P443" s="104"/>
      <c r="Q443" s="105"/>
      <c r="R443" s="102"/>
      <c r="V443" s="99"/>
      <c r="X443" s="99"/>
      <c r="Z443" s="100" t="str">
        <f aca="false">IF(Y443="","","total_RNA")</f>
        <v/>
      </c>
      <c r="AA443" s="100" t="str">
        <f aca="false">IF(Z443="","","MGED Ontology")</f>
        <v/>
      </c>
      <c r="AB443" s="104"/>
      <c r="AC443" s="105"/>
      <c r="AD443" s="106"/>
      <c r="AE443" s="107"/>
      <c r="AG443" s="100" t="str">
        <f aca="false">IF(AF443="","","high_throughput_sequencing")</f>
        <v/>
      </c>
      <c r="AH443" s="100" t="str">
        <f aca="false">IF(AF443="","","NON GENOMIC")</f>
        <v/>
      </c>
      <c r="AI443" s="100" t="str">
        <f aca="false">IF(AF443="","","polyA")</f>
        <v/>
      </c>
      <c r="AJ443" s="100" t="str">
        <f aca="false">IF(AF443="","","RANDOM")</f>
        <v/>
      </c>
      <c r="AM443" s="103"/>
      <c r="AN443" s="107" t="str">
        <f aca="false">IF(B443="","",B443)</f>
        <v/>
      </c>
      <c r="AO443" s="100" t="str">
        <f aca="false">IF(C443="","",C443)</f>
        <v/>
      </c>
      <c r="AP443" s="100" t="str">
        <f aca="false">IF(E443="","",E443)</f>
        <v/>
      </c>
      <c r="AQ443" s="100" t="str">
        <f aca="false">IF(F443="","",F443)</f>
        <v/>
      </c>
      <c r="AR443" s="100" t="str">
        <f aca="false">IF(N443="","",N443)</f>
        <v/>
      </c>
      <c r="AS443" s="100" t="str">
        <f aca="false">IF(G443="","",IF(ISNUMBER(SEARCH("rotenone",G443)),"Rotenone",IF(ISNUMBER(SEARCH("standard",G443)),"Standard", G443) ))</f>
        <v/>
      </c>
    </row>
    <row collapsed="false" customFormat="false" customHeight="false" hidden="false" ht="14" outlineLevel="0" r="444">
      <c r="A444" s="99"/>
      <c r="B444" s="99"/>
      <c r="C444" s="99"/>
      <c r="D444" s="99"/>
      <c r="F444" s="101"/>
      <c r="G444" s="102"/>
      <c r="H444" s="99"/>
      <c r="I444" s="100" t="str">
        <f aca="false">IF($H444="none",0,"")</f>
        <v/>
      </c>
      <c r="J444" s="103"/>
      <c r="K444" s="107"/>
      <c r="L444" s="99"/>
      <c r="M444" s="100" t="str">
        <f aca="false">IF(L444="","","MGED Ontology")</f>
        <v/>
      </c>
      <c r="N444" s="100" t="str">
        <f aca="false">IF($L444="whole_organism","all","")</f>
        <v/>
      </c>
      <c r="O444" s="99"/>
      <c r="P444" s="104"/>
      <c r="Q444" s="105"/>
      <c r="R444" s="102"/>
      <c r="V444" s="99"/>
      <c r="X444" s="99"/>
      <c r="Z444" s="100" t="str">
        <f aca="false">IF(Y444="","","total_RNA")</f>
        <v/>
      </c>
      <c r="AA444" s="100" t="str">
        <f aca="false">IF(Z444="","","MGED Ontology")</f>
        <v/>
      </c>
      <c r="AB444" s="104"/>
      <c r="AC444" s="105"/>
      <c r="AD444" s="106"/>
      <c r="AE444" s="107"/>
      <c r="AG444" s="100" t="str">
        <f aca="false">IF(AF444="","","high_throughput_sequencing")</f>
        <v/>
      </c>
      <c r="AH444" s="100" t="str">
        <f aca="false">IF(AF444="","","NON GENOMIC")</f>
        <v/>
      </c>
      <c r="AI444" s="100" t="str">
        <f aca="false">IF(AF444="","","polyA")</f>
        <v/>
      </c>
      <c r="AJ444" s="100" t="str">
        <f aca="false">IF(AF444="","","RANDOM")</f>
        <v/>
      </c>
      <c r="AM444" s="103"/>
      <c r="AN444" s="107" t="str">
        <f aca="false">IF(B444="","",B444)</f>
        <v/>
      </c>
      <c r="AO444" s="100" t="str">
        <f aca="false">IF(C444="","",C444)</f>
        <v/>
      </c>
      <c r="AP444" s="100" t="str">
        <f aca="false">IF(E444="","",E444)</f>
        <v/>
      </c>
      <c r="AQ444" s="100" t="str">
        <f aca="false">IF(F444="","",F444)</f>
        <v/>
      </c>
      <c r="AR444" s="100" t="str">
        <f aca="false">IF(N444="","",N444)</f>
        <v/>
      </c>
      <c r="AS444" s="100" t="str">
        <f aca="false">IF(G444="","",IF(ISNUMBER(SEARCH("rotenone",G444)),"Rotenone",IF(ISNUMBER(SEARCH("standard",G444)),"Standard", G444) ))</f>
        <v/>
      </c>
    </row>
    <row collapsed="false" customFormat="false" customHeight="false" hidden="false" ht="14" outlineLevel="0" r="445">
      <c r="A445" s="99"/>
      <c r="B445" s="99"/>
      <c r="C445" s="99"/>
      <c r="D445" s="99"/>
      <c r="F445" s="101"/>
      <c r="G445" s="102"/>
      <c r="H445" s="99"/>
      <c r="I445" s="100" t="str">
        <f aca="false">IF($H445="none",0,"")</f>
        <v/>
      </c>
      <c r="J445" s="103"/>
      <c r="K445" s="107"/>
      <c r="L445" s="99"/>
      <c r="M445" s="100" t="str">
        <f aca="false">IF(L445="","","MGED Ontology")</f>
        <v/>
      </c>
      <c r="N445" s="100" t="str">
        <f aca="false">IF($L445="whole_organism","all","")</f>
        <v/>
      </c>
      <c r="O445" s="99"/>
      <c r="P445" s="104"/>
      <c r="Q445" s="105"/>
      <c r="R445" s="102"/>
      <c r="V445" s="99"/>
      <c r="X445" s="99"/>
      <c r="Z445" s="100" t="str">
        <f aca="false">IF(Y445="","","total_RNA")</f>
        <v/>
      </c>
      <c r="AA445" s="100" t="str">
        <f aca="false">IF(Z445="","","MGED Ontology")</f>
        <v/>
      </c>
      <c r="AB445" s="104"/>
      <c r="AC445" s="105"/>
      <c r="AD445" s="106"/>
      <c r="AE445" s="107"/>
      <c r="AG445" s="100" t="str">
        <f aca="false">IF(AF445="","","high_throughput_sequencing")</f>
        <v/>
      </c>
      <c r="AH445" s="100" t="str">
        <f aca="false">IF(AF445="","","NON GENOMIC")</f>
        <v/>
      </c>
      <c r="AI445" s="100" t="str">
        <f aca="false">IF(AF445="","","polyA")</f>
        <v/>
      </c>
      <c r="AJ445" s="100" t="str">
        <f aca="false">IF(AF445="","","RANDOM")</f>
        <v/>
      </c>
      <c r="AM445" s="103"/>
      <c r="AN445" s="107" t="str">
        <f aca="false">IF(B445="","",B445)</f>
        <v/>
      </c>
      <c r="AO445" s="100" t="str">
        <f aca="false">IF(C445="","",C445)</f>
        <v/>
      </c>
      <c r="AP445" s="100" t="str">
        <f aca="false">IF(E445="","",E445)</f>
        <v/>
      </c>
      <c r="AQ445" s="100" t="str">
        <f aca="false">IF(F445="","",F445)</f>
        <v/>
      </c>
      <c r="AR445" s="100" t="str">
        <f aca="false">IF(N445="","",N445)</f>
        <v/>
      </c>
      <c r="AS445" s="100" t="str">
        <f aca="false">IF(G445="","",IF(ISNUMBER(SEARCH("rotenone",G445)),"Rotenone",IF(ISNUMBER(SEARCH("standard",G445)),"Standard", G445) ))</f>
        <v/>
      </c>
    </row>
    <row collapsed="false" customFormat="false" customHeight="false" hidden="false" ht="14" outlineLevel="0" r="446">
      <c r="A446" s="99"/>
      <c r="B446" s="99"/>
      <c r="C446" s="99"/>
      <c r="D446" s="99"/>
      <c r="F446" s="101"/>
      <c r="G446" s="102"/>
      <c r="H446" s="99"/>
      <c r="I446" s="100" t="str">
        <f aca="false">IF($H446="none",0,"")</f>
        <v/>
      </c>
      <c r="J446" s="103"/>
      <c r="K446" s="107"/>
      <c r="L446" s="99"/>
      <c r="M446" s="100" t="str">
        <f aca="false">IF(L446="","","MGED Ontology")</f>
        <v/>
      </c>
      <c r="N446" s="100" t="str">
        <f aca="false">IF($L446="whole_organism","all","")</f>
        <v/>
      </c>
      <c r="O446" s="99"/>
      <c r="P446" s="104"/>
      <c r="Q446" s="105"/>
      <c r="R446" s="102"/>
      <c r="V446" s="99"/>
      <c r="X446" s="99"/>
      <c r="Z446" s="100" t="str">
        <f aca="false">IF(Y446="","","total_RNA")</f>
        <v/>
      </c>
      <c r="AA446" s="100" t="str">
        <f aca="false">IF(Z446="","","MGED Ontology")</f>
        <v/>
      </c>
      <c r="AB446" s="104"/>
      <c r="AC446" s="105"/>
      <c r="AD446" s="106"/>
      <c r="AE446" s="107"/>
      <c r="AG446" s="100" t="str">
        <f aca="false">IF(AF446="","","high_throughput_sequencing")</f>
        <v/>
      </c>
      <c r="AH446" s="100" t="str">
        <f aca="false">IF(AF446="","","NON GENOMIC")</f>
        <v/>
      </c>
      <c r="AI446" s="100" t="str">
        <f aca="false">IF(AF446="","","polyA")</f>
        <v/>
      </c>
      <c r="AJ446" s="100" t="str">
        <f aca="false">IF(AF446="","","RANDOM")</f>
        <v/>
      </c>
      <c r="AM446" s="103"/>
      <c r="AN446" s="107" t="str">
        <f aca="false">IF(B446="","",B446)</f>
        <v/>
      </c>
      <c r="AO446" s="100" t="str">
        <f aca="false">IF(C446="","",C446)</f>
        <v/>
      </c>
      <c r="AP446" s="100" t="str">
        <f aca="false">IF(E446="","",E446)</f>
        <v/>
      </c>
      <c r="AQ446" s="100" t="str">
        <f aca="false">IF(F446="","",F446)</f>
        <v/>
      </c>
      <c r="AR446" s="100" t="str">
        <f aca="false">IF(N446="","",N446)</f>
        <v/>
      </c>
      <c r="AS446" s="100" t="str">
        <f aca="false">IF(G446="","",IF(ISNUMBER(SEARCH("rotenone",G446)),"Rotenone",IF(ISNUMBER(SEARCH("standard",G446)),"Standard", G446) ))</f>
        <v/>
      </c>
    </row>
    <row collapsed="false" customFormat="false" customHeight="false" hidden="false" ht="14" outlineLevel="0" r="447">
      <c r="A447" s="99"/>
      <c r="B447" s="99"/>
      <c r="C447" s="99"/>
      <c r="D447" s="99"/>
      <c r="F447" s="101"/>
      <c r="G447" s="102"/>
      <c r="H447" s="99"/>
      <c r="I447" s="100" t="str">
        <f aca="false">IF($H447="none",0,"")</f>
        <v/>
      </c>
      <c r="J447" s="103"/>
      <c r="K447" s="107"/>
      <c r="L447" s="99"/>
      <c r="M447" s="100" t="str">
        <f aca="false">IF(L447="","","MGED Ontology")</f>
        <v/>
      </c>
      <c r="N447" s="100" t="str">
        <f aca="false">IF($L447="whole_organism","all","")</f>
        <v/>
      </c>
      <c r="O447" s="99"/>
      <c r="P447" s="104"/>
      <c r="Q447" s="105"/>
      <c r="R447" s="102"/>
      <c r="V447" s="99"/>
      <c r="X447" s="99"/>
      <c r="Z447" s="100" t="str">
        <f aca="false">IF(Y447="","","total_RNA")</f>
        <v/>
      </c>
      <c r="AA447" s="100" t="str">
        <f aca="false">IF(Z447="","","MGED Ontology")</f>
        <v/>
      </c>
      <c r="AB447" s="104"/>
      <c r="AC447" s="105"/>
      <c r="AD447" s="106"/>
      <c r="AE447" s="107"/>
      <c r="AG447" s="100" t="str">
        <f aca="false">IF(AF447="","","high_throughput_sequencing")</f>
        <v/>
      </c>
      <c r="AH447" s="100" t="str">
        <f aca="false">IF(AF447="","","NON GENOMIC")</f>
        <v/>
      </c>
      <c r="AI447" s="100" t="str">
        <f aca="false">IF(AF447="","","polyA")</f>
        <v/>
      </c>
      <c r="AJ447" s="100" t="str">
        <f aca="false">IF(AF447="","","RANDOM")</f>
        <v/>
      </c>
      <c r="AM447" s="103"/>
      <c r="AN447" s="107" t="str">
        <f aca="false">IF(B447="","",B447)</f>
        <v/>
      </c>
      <c r="AO447" s="100" t="str">
        <f aca="false">IF(C447="","",C447)</f>
        <v/>
      </c>
      <c r="AP447" s="100" t="str">
        <f aca="false">IF(E447="","",E447)</f>
        <v/>
      </c>
      <c r="AQ447" s="100" t="str">
        <f aca="false">IF(F447="","",F447)</f>
        <v/>
      </c>
      <c r="AR447" s="100" t="str">
        <f aca="false">IF(N447="","",N447)</f>
        <v/>
      </c>
      <c r="AS447" s="100" t="str">
        <f aca="false">IF(G447="","",IF(ISNUMBER(SEARCH("rotenone",G447)),"Rotenone",IF(ISNUMBER(SEARCH("standard",G447)),"Standard", G447) ))</f>
        <v/>
      </c>
    </row>
    <row collapsed="false" customFormat="false" customHeight="false" hidden="false" ht="14" outlineLevel="0" r="448">
      <c r="A448" s="99"/>
      <c r="B448" s="99"/>
      <c r="C448" s="99"/>
      <c r="D448" s="99"/>
      <c r="F448" s="101"/>
      <c r="G448" s="102"/>
      <c r="H448" s="99"/>
      <c r="I448" s="100" t="str">
        <f aca="false">IF($H448="none",0,"")</f>
        <v/>
      </c>
      <c r="J448" s="103"/>
      <c r="K448" s="107"/>
      <c r="L448" s="99"/>
      <c r="M448" s="100" t="str">
        <f aca="false">IF(L448="","","MGED Ontology")</f>
        <v/>
      </c>
      <c r="N448" s="100" t="str">
        <f aca="false">IF($L448="whole_organism","all","")</f>
        <v/>
      </c>
      <c r="O448" s="99"/>
      <c r="P448" s="104"/>
      <c r="Q448" s="105"/>
      <c r="R448" s="102"/>
      <c r="V448" s="99"/>
      <c r="X448" s="99"/>
      <c r="Z448" s="100" t="str">
        <f aca="false">IF(Y448="","","total_RNA")</f>
        <v/>
      </c>
      <c r="AA448" s="100" t="str">
        <f aca="false">IF(Z448="","","MGED Ontology")</f>
        <v/>
      </c>
      <c r="AB448" s="104"/>
      <c r="AC448" s="105"/>
      <c r="AD448" s="106"/>
      <c r="AE448" s="107"/>
      <c r="AG448" s="100" t="str">
        <f aca="false">IF(AF448="","","high_throughput_sequencing")</f>
        <v/>
      </c>
      <c r="AH448" s="100" t="str">
        <f aca="false">IF(AF448="","","NON GENOMIC")</f>
        <v/>
      </c>
      <c r="AI448" s="100" t="str">
        <f aca="false">IF(AF448="","","polyA")</f>
        <v/>
      </c>
      <c r="AJ448" s="100" t="str">
        <f aca="false">IF(AF448="","","RANDOM")</f>
        <v/>
      </c>
      <c r="AM448" s="103"/>
      <c r="AN448" s="107" t="str">
        <f aca="false">IF(B448="","",B448)</f>
        <v/>
      </c>
      <c r="AO448" s="100" t="str">
        <f aca="false">IF(C448="","",C448)</f>
        <v/>
      </c>
      <c r="AP448" s="100" t="str">
        <f aca="false">IF(E448="","",E448)</f>
        <v/>
      </c>
      <c r="AQ448" s="100" t="str">
        <f aca="false">IF(F448="","",F448)</f>
        <v/>
      </c>
      <c r="AR448" s="100" t="str">
        <f aca="false">IF(N448="","",N448)</f>
        <v/>
      </c>
      <c r="AS448" s="100" t="str">
        <f aca="false">IF(G448="","",IF(ISNUMBER(SEARCH("rotenone",G448)),"Rotenone",IF(ISNUMBER(SEARCH("standard",G448)),"Standard", G448) ))</f>
        <v/>
      </c>
    </row>
    <row collapsed="false" customFormat="false" customHeight="false" hidden="false" ht="14" outlineLevel="0" r="449">
      <c r="A449" s="99"/>
      <c r="B449" s="99"/>
      <c r="C449" s="99"/>
      <c r="D449" s="99"/>
      <c r="F449" s="101"/>
      <c r="G449" s="102"/>
      <c r="H449" s="99"/>
      <c r="I449" s="100" t="str">
        <f aca="false">IF($H449="none",0,"")</f>
        <v/>
      </c>
      <c r="J449" s="103"/>
      <c r="K449" s="107"/>
      <c r="L449" s="99"/>
      <c r="M449" s="100" t="str">
        <f aca="false">IF(L449="","","MGED Ontology")</f>
        <v/>
      </c>
      <c r="N449" s="100" t="str">
        <f aca="false">IF($L449="whole_organism","all","")</f>
        <v/>
      </c>
      <c r="O449" s="99"/>
      <c r="P449" s="104"/>
      <c r="Q449" s="105"/>
      <c r="R449" s="102"/>
      <c r="V449" s="99"/>
      <c r="X449" s="99"/>
      <c r="Z449" s="100" t="str">
        <f aca="false">IF(Y449="","","total_RNA")</f>
        <v/>
      </c>
      <c r="AA449" s="100" t="str">
        <f aca="false">IF(Z449="","","MGED Ontology")</f>
        <v/>
      </c>
      <c r="AB449" s="104"/>
      <c r="AC449" s="105"/>
      <c r="AD449" s="106"/>
      <c r="AE449" s="107"/>
      <c r="AG449" s="100" t="str">
        <f aca="false">IF(AF449="","","high_throughput_sequencing")</f>
        <v/>
      </c>
      <c r="AH449" s="100" t="str">
        <f aca="false">IF(AF449="","","NON GENOMIC")</f>
        <v/>
      </c>
      <c r="AI449" s="100" t="str">
        <f aca="false">IF(AF449="","","polyA")</f>
        <v/>
      </c>
      <c r="AJ449" s="100" t="str">
        <f aca="false">IF(AF449="","","RANDOM")</f>
        <v/>
      </c>
      <c r="AM449" s="103"/>
      <c r="AN449" s="107" t="str">
        <f aca="false">IF(B449="","",B449)</f>
        <v/>
      </c>
      <c r="AO449" s="100" t="str">
        <f aca="false">IF(C449="","",C449)</f>
        <v/>
      </c>
      <c r="AP449" s="100" t="str">
        <f aca="false">IF(E449="","",E449)</f>
        <v/>
      </c>
      <c r="AQ449" s="100" t="str">
        <f aca="false">IF(F449="","",F449)</f>
        <v/>
      </c>
      <c r="AR449" s="100" t="str">
        <f aca="false">IF(N449="","",N449)</f>
        <v/>
      </c>
      <c r="AS449" s="100" t="str">
        <f aca="false">IF(G449="","",IF(ISNUMBER(SEARCH("rotenone",G449)),"Rotenone",IF(ISNUMBER(SEARCH("standard",G449)),"Standard", G449) ))</f>
        <v/>
      </c>
    </row>
    <row collapsed="false" customFormat="false" customHeight="false" hidden="false" ht="14" outlineLevel="0" r="450">
      <c r="A450" s="99"/>
      <c r="B450" s="99"/>
      <c r="C450" s="99"/>
      <c r="D450" s="99"/>
      <c r="F450" s="101"/>
      <c r="G450" s="102"/>
      <c r="H450" s="99"/>
      <c r="I450" s="100" t="str">
        <f aca="false">IF($H450="none",0,"")</f>
        <v/>
      </c>
      <c r="J450" s="103"/>
      <c r="K450" s="107"/>
      <c r="L450" s="99"/>
      <c r="M450" s="100" t="str">
        <f aca="false">IF(L450="","","MGED Ontology")</f>
        <v/>
      </c>
      <c r="N450" s="100" t="str">
        <f aca="false">IF($L450="whole_organism","all","")</f>
        <v/>
      </c>
      <c r="O450" s="99"/>
      <c r="P450" s="104"/>
      <c r="Q450" s="105"/>
      <c r="R450" s="102"/>
      <c r="V450" s="99"/>
      <c r="X450" s="99"/>
      <c r="Z450" s="100" t="str">
        <f aca="false">IF(Y450="","","total_RNA")</f>
        <v/>
      </c>
      <c r="AA450" s="100" t="str">
        <f aca="false">IF(Z450="","","MGED Ontology")</f>
        <v/>
      </c>
      <c r="AB450" s="104"/>
      <c r="AC450" s="105"/>
      <c r="AD450" s="106"/>
      <c r="AE450" s="107"/>
      <c r="AG450" s="100" t="str">
        <f aca="false">IF(AF450="","","high_throughput_sequencing")</f>
        <v/>
      </c>
      <c r="AH450" s="100" t="str">
        <f aca="false">IF(AF450="","","NON GENOMIC")</f>
        <v/>
      </c>
      <c r="AI450" s="100" t="str">
        <f aca="false">IF(AF450="","","polyA")</f>
        <v/>
      </c>
      <c r="AJ450" s="100" t="str">
        <f aca="false">IF(AF450="","","RANDOM")</f>
        <v/>
      </c>
      <c r="AM450" s="103"/>
      <c r="AN450" s="107" t="str">
        <f aca="false">IF(B450="","",B450)</f>
        <v/>
      </c>
      <c r="AO450" s="100" t="str">
        <f aca="false">IF(C450="","",C450)</f>
        <v/>
      </c>
      <c r="AP450" s="100" t="str">
        <f aca="false">IF(E450="","",E450)</f>
        <v/>
      </c>
      <c r="AQ450" s="100" t="str">
        <f aca="false">IF(F450="","",F450)</f>
        <v/>
      </c>
      <c r="AR450" s="100" t="str">
        <f aca="false">IF(N450="","",N450)</f>
        <v/>
      </c>
      <c r="AS450" s="100" t="str">
        <f aca="false">IF(G450="","",IF(ISNUMBER(SEARCH("rotenone",G450)),"Rotenone",IF(ISNUMBER(SEARCH("standard",G450)),"Standard", G450) ))</f>
        <v/>
      </c>
    </row>
    <row collapsed="false" customFormat="false" customHeight="false" hidden="false" ht="14" outlineLevel="0" r="451">
      <c r="A451" s="99"/>
      <c r="B451" s="99"/>
      <c r="C451" s="99"/>
      <c r="D451" s="99"/>
      <c r="F451" s="101"/>
      <c r="G451" s="102"/>
      <c r="H451" s="99"/>
      <c r="I451" s="100" t="str">
        <f aca="false">IF($H451="none",0,"")</f>
        <v/>
      </c>
      <c r="J451" s="103"/>
      <c r="K451" s="107"/>
      <c r="L451" s="99"/>
      <c r="M451" s="100" t="str">
        <f aca="false">IF(L451="","","MGED Ontology")</f>
        <v/>
      </c>
      <c r="N451" s="100" t="str">
        <f aca="false">IF($L451="whole_organism","all","")</f>
        <v/>
      </c>
      <c r="O451" s="99"/>
      <c r="P451" s="104"/>
      <c r="Q451" s="105"/>
      <c r="R451" s="102"/>
      <c r="V451" s="99"/>
      <c r="X451" s="99"/>
      <c r="Z451" s="100" t="str">
        <f aca="false">IF(Y451="","","total_RNA")</f>
        <v/>
      </c>
      <c r="AA451" s="100" t="str">
        <f aca="false">IF(Z451="","","MGED Ontology")</f>
        <v/>
      </c>
      <c r="AB451" s="104"/>
      <c r="AC451" s="105"/>
      <c r="AD451" s="106"/>
      <c r="AE451" s="107"/>
      <c r="AG451" s="100" t="str">
        <f aca="false">IF(AF451="","","high_throughput_sequencing")</f>
        <v/>
      </c>
      <c r="AH451" s="100" t="str">
        <f aca="false">IF(AF451="","","NON GENOMIC")</f>
        <v/>
      </c>
      <c r="AI451" s="100" t="str">
        <f aca="false">IF(AF451="","","polyA")</f>
        <v/>
      </c>
      <c r="AJ451" s="100" t="str">
        <f aca="false">IF(AF451="","","RANDOM")</f>
        <v/>
      </c>
      <c r="AM451" s="103"/>
      <c r="AN451" s="107" t="str">
        <f aca="false">IF(B451="","",B451)</f>
        <v/>
      </c>
      <c r="AO451" s="100" t="str">
        <f aca="false">IF(C451="","",C451)</f>
        <v/>
      </c>
      <c r="AP451" s="100" t="str">
        <f aca="false">IF(E451="","",E451)</f>
        <v/>
      </c>
      <c r="AQ451" s="100" t="str">
        <f aca="false">IF(F451="","",F451)</f>
        <v/>
      </c>
      <c r="AR451" s="100" t="str">
        <f aca="false">IF(N451="","",N451)</f>
        <v/>
      </c>
      <c r="AS451" s="100" t="str">
        <f aca="false">IF(G451="","",IF(ISNUMBER(SEARCH("rotenone",G451)),"Rotenone",IF(ISNUMBER(SEARCH("standard",G451)),"Standard", G451) ))</f>
        <v/>
      </c>
    </row>
    <row collapsed="false" customFormat="false" customHeight="false" hidden="false" ht="14" outlineLevel="0" r="452">
      <c r="A452" s="99"/>
      <c r="B452" s="99"/>
      <c r="C452" s="99"/>
      <c r="D452" s="99"/>
      <c r="F452" s="101"/>
      <c r="G452" s="102"/>
      <c r="H452" s="99"/>
      <c r="I452" s="100" t="str">
        <f aca="false">IF($H452="none",0,"")</f>
        <v/>
      </c>
      <c r="J452" s="103"/>
      <c r="K452" s="107"/>
      <c r="L452" s="99"/>
      <c r="M452" s="100" t="str">
        <f aca="false">IF(L452="","","MGED Ontology")</f>
        <v/>
      </c>
      <c r="N452" s="100" t="str">
        <f aca="false">IF($L452="whole_organism","all","")</f>
        <v/>
      </c>
      <c r="O452" s="99"/>
      <c r="P452" s="104"/>
      <c r="Q452" s="105"/>
      <c r="R452" s="102"/>
      <c r="V452" s="99"/>
      <c r="X452" s="99"/>
      <c r="Z452" s="100" t="str">
        <f aca="false">IF(Y452="","","total_RNA")</f>
        <v/>
      </c>
      <c r="AA452" s="100" t="str">
        <f aca="false">IF(Z452="","","MGED Ontology")</f>
        <v/>
      </c>
      <c r="AB452" s="104"/>
      <c r="AC452" s="105"/>
      <c r="AD452" s="106"/>
      <c r="AE452" s="107"/>
      <c r="AG452" s="100" t="str">
        <f aca="false">IF(AF452="","","high_throughput_sequencing")</f>
        <v/>
      </c>
      <c r="AH452" s="100" t="str">
        <f aca="false">IF(AF452="","","NON GENOMIC")</f>
        <v/>
      </c>
      <c r="AI452" s="100" t="str">
        <f aca="false">IF(AF452="","","polyA")</f>
        <v/>
      </c>
      <c r="AJ452" s="100" t="str">
        <f aca="false">IF(AF452="","","RANDOM")</f>
        <v/>
      </c>
      <c r="AM452" s="103"/>
      <c r="AN452" s="107" t="str">
        <f aca="false">IF(B452="","",B452)</f>
        <v/>
      </c>
      <c r="AO452" s="100" t="str">
        <f aca="false">IF(C452="","",C452)</f>
        <v/>
      </c>
      <c r="AP452" s="100" t="str">
        <f aca="false">IF(E452="","",E452)</f>
        <v/>
      </c>
      <c r="AQ452" s="100" t="str">
        <f aca="false">IF(F452="","",F452)</f>
        <v/>
      </c>
      <c r="AR452" s="100" t="str">
        <f aca="false">IF(N452="","",N452)</f>
        <v/>
      </c>
      <c r="AS452" s="100" t="str">
        <f aca="false">IF(G452="","",IF(ISNUMBER(SEARCH("rotenone",G452)),"Rotenone",IF(ISNUMBER(SEARCH("standard",G452)),"Standard", G452) ))</f>
        <v/>
      </c>
    </row>
    <row collapsed="false" customFormat="false" customHeight="false" hidden="false" ht="14" outlineLevel="0" r="453">
      <c r="A453" s="99"/>
      <c r="B453" s="99"/>
      <c r="C453" s="99"/>
      <c r="D453" s="99"/>
      <c r="F453" s="101"/>
      <c r="G453" s="102"/>
      <c r="H453" s="99"/>
      <c r="I453" s="100" t="str">
        <f aca="false">IF($H453="none",0,"")</f>
        <v/>
      </c>
      <c r="J453" s="103"/>
      <c r="K453" s="107"/>
      <c r="L453" s="99"/>
      <c r="M453" s="100" t="str">
        <f aca="false">IF(L453="","","MGED Ontology")</f>
        <v/>
      </c>
      <c r="N453" s="100" t="str">
        <f aca="false">IF($L453="whole_organism","all","")</f>
        <v/>
      </c>
      <c r="O453" s="99"/>
      <c r="P453" s="104"/>
      <c r="Q453" s="105"/>
      <c r="R453" s="102"/>
      <c r="V453" s="99"/>
      <c r="X453" s="99"/>
      <c r="Z453" s="100" t="str">
        <f aca="false">IF(Y453="","","total_RNA")</f>
        <v/>
      </c>
      <c r="AA453" s="100" t="str">
        <f aca="false">IF(Z453="","","MGED Ontology")</f>
        <v/>
      </c>
      <c r="AB453" s="104"/>
      <c r="AC453" s="105"/>
      <c r="AD453" s="106"/>
      <c r="AE453" s="107"/>
      <c r="AG453" s="100" t="str">
        <f aca="false">IF(AF453="","","high_throughput_sequencing")</f>
        <v/>
      </c>
      <c r="AH453" s="100" t="str">
        <f aca="false">IF(AF453="","","NON GENOMIC")</f>
        <v/>
      </c>
      <c r="AI453" s="100" t="str">
        <f aca="false">IF(AF453="","","polyA")</f>
        <v/>
      </c>
      <c r="AJ453" s="100" t="str">
        <f aca="false">IF(AF453="","","RANDOM")</f>
        <v/>
      </c>
      <c r="AM453" s="103"/>
      <c r="AN453" s="107" t="str">
        <f aca="false">IF(B453="","",B453)</f>
        <v/>
      </c>
      <c r="AO453" s="100" t="str">
        <f aca="false">IF(C453="","",C453)</f>
        <v/>
      </c>
      <c r="AP453" s="100" t="str">
        <f aca="false">IF(E453="","",E453)</f>
        <v/>
      </c>
      <c r="AQ453" s="100" t="str">
        <f aca="false">IF(F453="","",F453)</f>
        <v/>
      </c>
      <c r="AR453" s="100" t="str">
        <f aca="false">IF(N453="","",N453)</f>
        <v/>
      </c>
      <c r="AS453" s="100" t="str">
        <f aca="false">IF(G453="","",IF(ISNUMBER(SEARCH("rotenone",G453)),"Rotenone",IF(ISNUMBER(SEARCH("standard",G453)),"Standard", G453) ))</f>
        <v/>
      </c>
    </row>
    <row collapsed="false" customFormat="false" customHeight="false" hidden="false" ht="14" outlineLevel="0" r="454">
      <c r="A454" s="99"/>
      <c r="B454" s="99"/>
      <c r="C454" s="99"/>
      <c r="D454" s="99"/>
      <c r="F454" s="101"/>
      <c r="G454" s="102"/>
      <c r="H454" s="99"/>
      <c r="I454" s="100" t="str">
        <f aca="false">IF($H454="none",0,"")</f>
        <v/>
      </c>
      <c r="J454" s="103"/>
      <c r="K454" s="107"/>
      <c r="L454" s="99"/>
      <c r="M454" s="100" t="str">
        <f aca="false">IF(L454="","","MGED Ontology")</f>
        <v/>
      </c>
      <c r="N454" s="100" t="str">
        <f aca="false">IF($L454="whole_organism","all","")</f>
        <v/>
      </c>
      <c r="O454" s="99"/>
      <c r="P454" s="104"/>
      <c r="Q454" s="105"/>
      <c r="R454" s="102"/>
      <c r="V454" s="99"/>
      <c r="X454" s="99"/>
      <c r="Z454" s="100" t="str">
        <f aca="false">IF(Y454="","","total_RNA")</f>
        <v/>
      </c>
      <c r="AA454" s="100" t="str">
        <f aca="false">IF(Z454="","","MGED Ontology")</f>
        <v/>
      </c>
      <c r="AB454" s="104"/>
      <c r="AC454" s="105"/>
      <c r="AD454" s="106"/>
      <c r="AE454" s="107"/>
      <c r="AG454" s="100" t="str">
        <f aca="false">IF(AF454="","","high_throughput_sequencing")</f>
        <v/>
      </c>
      <c r="AH454" s="100" t="str">
        <f aca="false">IF(AF454="","","NON GENOMIC")</f>
        <v/>
      </c>
      <c r="AI454" s="100" t="str">
        <f aca="false">IF(AF454="","","polyA")</f>
        <v/>
      </c>
      <c r="AJ454" s="100" t="str">
        <f aca="false">IF(AF454="","","RANDOM")</f>
        <v/>
      </c>
      <c r="AM454" s="103"/>
      <c r="AN454" s="107" t="str">
        <f aca="false">IF(B454="","",B454)</f>
        <v/>
      </c>
      <c r="AO454" s="100" t="str">
        <f aca="false">IF(C454="","",C454)</f>
        <v/>
      </c>
      <c r="AP454" s="100" t="str">
        <f aca="false">IF(E454="","",E454)</f>
        <v/>
      </c>
      <c r="AQ454" s="100" t="str">
        <f aca="false">IF(F454="","",F454)</f>
        <v/>
      </c>
      <c r="AR454" s="100" t="str">
        <f aca="false">IF(N454="","",N454)</f>
        <v/>
      </c>
      <c r="AS454" s="100" t="str">
        <f aca="false">IF(G454="","",IF(ISNUMBER(SEARCH("rotenone",G454)),"Rotenone",IF(ISNUMBER(SEARCH("standard",G454)),"Standard", G454) ))</f>
        <v/>
      </c>
    </row>
    <row collapsed="false" customFormat="false" customHeight="false" hidden="false" ht="14" outlineLevel="0" r="455">
      <c r="A455" s="99"/>
      <c r="B455" s="99"/>
      <c r="C455" s="99"/>
      <c r="D455" s="99"/>
      <c r="F455" s="101"/>
      <c r="G455" s="102"/>
      <c r="H455" s="99"/>
      <c r="I455" s="100" t="str">
        <f aca="false">IF($H455="none",0,"")</f>
        <v/>
      </c>
      <c r="J455" s="103"/>
      <c r="K455" s="107"/>
      <c r="L455" s="99"/>
      <c r="M455" s="100" t="str">
        <f aca="false">IF(L455="","","MGED Ontology")</f>
        <v/>
      </c>
      <c r="N455" s="100" t="str">
        <f aca="false">IF($L455="whole_organism","all","")</f>
        <v/>
      </c>
      <c r="O455" s="99"/>
      <c r="P455" s="104"/>
      <c r="Q455" s="105"/>
      <c r="R455" s="102"/>
      <c r="V455" s="99"/>
      <c r="X455" s="99"/>
      <c r="Z455" s="100" t="str">
        <f aca="false">IF(Y455="","","total_RNA")</f>
        <v/>
      </c>
      <c r="AA455" s="100" t="str">
        <f aca="false">IF(Z455="","","MGED Ontology")</f>
        <v/>
      </c>
      <c r="AB455" s="104"/>
      <c r="AC455" s="105"/>
      <c r="AD455" s="106"/>
      <c r="AE455" s="107"/>
      <c r="AG455" s="100" t="str">
        <f aca="false">IF(AF455="","","high_throughput_sequencing")</f>
        <v/>
      </c>
      <c r="AH455" s="100" t="str">
        <f aca="false">IF(AF455="","","NON GENOMIC")</f>
        <v/>
      </c>
      <c r="AI455" s="100" t="str">
        <f aca="false">IF(AF455="","","polyA")</f>
        <v/>
      </c>
      <c r="AJ455" s="100" t="str">
        <f aca="false">IF(AF455="","","RANDOM")</f>
        <v/>
      </c>
      <c r="AM455" s="103"/>
      <c r="AN455" s="107" t="str">
        <f aca="false">IF(B455="","",B455)</f>
        <v/>
      </c>
      <c r="AO455" s="100" t="str">
        <f aca="false">IF(C455="","",C455)</f>
        <v/>
      </c>
      <c r="AP455" s="100" t="str">
        <f aca="false">IF(E455="","",E455)</f>
        <v/>
      </c>
      <c r="AQ455" s="100" t="str">
        <f aca="false">IF(F455="","",F455)</f>
        <v/>
      </c>
      <c r="AR455" s="100" t="str">
        <f aca="false">IF(N455="","",N455)</f>
        <v/>
      </c>
      <c r="AS455" s="100" t="str">
        <f aca="false">IF(G455="","",IF(ISNUMBER(SEARCH("rotenone",G455)),"Rotenone",IF(ISNUMBER(SEARCH("standard",G455)),"Standard", G455) ))</f>
        <v/>
      </c>
    </row>
    <row collapsed="false" customFormat="false" customHeight="false" hidden="false" ht="14" outlineLevel="0" r="456">
      <c r="A456" s="99"/>
      <c r="B456" s="99"/>
      <c r="C456" s="99"/>
      <c r="D456" s="99"/>
      <c r="F456" s="101"/>
      <c r="G456" s="102"/>
      <c r="H456" s="99"/>
      <c r="I456" s="100" t="str">
        <f aca="false">IF($H456="none",0,"")</f>
        <v/>
      </c>
      <c r="J456" s="103"/>
      <c r="K456" s="107"/>
      <c r="L456" s="99"/>
      <c r="M456" s="100" t="str">
        <f aca="false">IF(L456="","","MGED Ontology")</f>
        <v/>
      </c>
      <c r="N456" s="100" t="str">
        <f aca="false">IF($L456="whole_organism","all","")</f>
        <v/>
      </c>
      <c r="O456" s="99"/>
      <c r="P456" s="104"/>
      <c r="Q456" s="105"/>
      <c r="R456" s="102"/>
      <c r="V456" s="99"/>
      <c r="X456" s="99"/>
      <c r="Z456" s="100" t="str">
        <f aca="false">IF(Y456="","","total_RNA")</f>
        <v/>
      </c>
      <c r="AA456" s="100" t="str">
        <f aca="false">IF(Z456="","","MGED Ontology")</f>
        <v/>
      </c>
      <c r="AB456" s="104"/>
      <c r="AC456" s="105"/>
      <c r="AD456" s="106"/>
      <c r="AE456" s="107"/>
      <c r="AG456" s="100" t="str">
        <f aca="false">IF(AF456="","","high_throughput_sequencing")</f>
        <v/>
      </c>
      <c r="AH456" s="100" t="str">
        <f aca="false">IF(AF456="","","NON GENOMIC")</f>
        <v/>
      </c>
      <c r="AI456" s="100" t="str">
        <f aca="false">IF(AF456="","","polyA")</f>
        <v/>
      </c>
      <c r="AJ456" s="100" t="str">
        <f aca="false">IF(AF456="","","RANDOM")</f>
        <v/>
      </c>
      <c r="AM456" s="103"/>
      <c r="AN456" s="107" t="str">
        <f aca="false">IF(B456="","",B456)</f>
        <v/>
      </c>
      <c r="AO456" s="100" t="str">
        <f aca="false">IF(C456="","",C456)</f>
        <v/>
      </c>
      <c r="AP456" s="100" t="str">
        <f aca="false">IF(E456="","",E456)</f>
        <v/>
      </c>
      <c r="AQ456" s="100" t="str">
        <f aca="false">IF(F456="","",F456)</f>
        <v/>
      </c>
      <c r="AR456" s="100" t="str">
        <f aca="false">IF(N456="","",N456)</f>
        <v/>
      </c>
      <c r="AS456" s="100" t="str">
        <f aca="false">IF(G456="","",IF(ISNUMBER(SEARCH("rotenone",G456)),"Rotenone",IF(ISNUMBER(SEARCH("standard",G456)),"Standard", G456) ))</f>
        <v/>
      </c>
    </row>
    <row collapsed="false" customFormat="false" customHeight="false" hidden="false" ht="14" outlineLevel="0" r="457">
      <c r="A457" s="99"/>
      <c r="B457" s="99"/>
      <c r="C457" s="99"/>
      <c r="D457" s="99"/>
      <c r="F457" s="101"/>
      <c r="G457" s="102"/>
      <c r="H457" s="99"/>
      <c r="I457" s="100" t="str">
        <f aca="false">IF($H457="none",0,"")</f>
        <v/>
      </c>
      <c r="J457" s="103"/>
      <c r="K457" s="107"/>
      <c r="L457" s="99"/>
      <c r="M457" s="100" t="str">
        <f aca="false">IF(L457="","","MGED Ontology")</f>
        <v/>
      </c>
      <c r="N457" s="100" t="str">
        <f aca="false">IF($L457="whole_organism","all","")</f>
        <v/>
      </c>
      <c r="O457" s="99"/>
      <c r="P457" s="104"/>
      <c r="Q457" s="105"/>
      <c r="R457" s="102"/>
      <c r="V457" s="99"/>
      <c r="X457" s="99"/>
      <c r="Z457" s="100" t="str">
        <f aca="false">IF(Y457="","","total_RNA")</f>
        <v/>
      </c>
      <c r="AA457" s="100" t="str">
        <f aca="false">IF(Z457="","","MGED Ontology")</f>
        <v/>
      </c>
      <c r="AB457" s="104"/>
      <c r="AC457" s="105"/>
      <c r="AD457" s="106"/>
      <c r="AE457" s="107"/>
      <c r="AG457" s="100" t="str">
        <f aca="false">IF(AF457="","","high_throughput_sequencing")</f>
        <v/>
      </c>
      <c r="AH457" s="100" t="str">
        <f aca="false">IF(AF457="","","NON GENOMIC")</f>
        <v/>
      </c>
      <c r="AI457" s="100" t="str">
        <f aca="false">IF(AF457="","","polyA")</f>
        <v/>
      </c>
      <c r="AJ457" s="100" t="str">
        <f aca="false">IF(AF457="","","RANDOM")</f>
        <v/>
      </c>
      <c r="AM457" s="103"/>
      <c r="AN457" s="107" t="str">
        <f aca="false">IF(B457="","",B457)</f>
        <v/>
      </c>
      <c r="AO457" s="100" t="str">
        <f aca="false">IF(C457="","",C457)</f>
        <v/>
      </c>
      <c r="AP457" s="100" t="str">
        <f aca="false">IF(E457="","",E457)</f>
        <v/>
      </c>
      <c r="AQ457" s="100" t="str">
        <f aca="false">IF(F457="","",F457)</f>
        <v/>
      </c>
      <c r="AR457" s="100" t="str">
        <f aca="false">IF(N457="","",N457)</f>
        <v/>
      </c>
      <c r="AS457" s="100" t="str">
        <f aca="false">IF(G457="","",IF(ISNUMBER(SEARCH("rotenone",G457)),"Rotenone",IF(ISNUMBER(SEARCH("standard",G457)),"Standard", G457) ))</f>
        <v/>
      </c>
    </row>
    <row collapsed="false" customFormat="false" customHeight="false" hidden="false" ht="14" outlineLevel="0" r="458">
      <c r="A458" s="99"/>
      <c r="B458" s="99"/>
      <c r="C458" s="99"/>
      <c r="D458" s="99"/>
      <c r="F458" s="101"/>
      <c r="G458" s="102"/>
      <c r="H458" s="99"/>
      <c r="I458" s="100" t="str">
        <f aca="false">IF($H458="none",0,"")</f>
        <v/>
      </c>
      <c r="J458" s="103"/>
      <c r="K458" s="107"/>
      <c r="L458" s="99"/>
      <c r="M458" s="100" t="str">
        <f aca="false">IF(L458="","","MGED Ontology")</f>
        <v/>
      </c>
      <c r="N458" s="100" t="str">
        <f aca="false">IF($L458="whole_organism","all","")</f>
        <v/>
      </c>
      <c r="O458" s="99"/>
      <c r="P458" s="104"/>
      <c r="Q458" s="105"/>
      <c r="R458" s="102"/>
      <c r="V458" s="99"/>
      <c r="X458" s="99"/>
      <c r="Z458" s="100" t="str">
        <f aca="false">IF(Y458="","","total_RNA")</f>
        <v/>
      </c>
      <c r="AA458" s="100" t="str">
        <f aca="false">IF(Z458="","","MGED Ontology")</f>
        <v/>
      </c>
      <c r="AB458" s="104"/>
      <c r="AC458" s="105"/>
      <c r="AD458" s="106"/>
      <c r="AE458" s="107"/>
      <c r="AG458" s="100" t="str">
        <f aca="false">IF(AF458="","","high_throughput_sequencing")</f>
        <v/>
      </c>
      <c r="AH458" s="100" t="str">
        <f aca="false">IF(AF458="","","NON GENOMIC")</f>
        <v/>
      </c>
      <c r="AI458" s="100" t="str">
        <f aca="false">IF(AF458="","","polyA")</f>
        <v/>
      </c>
      <c r="AJ458" s="100" t="str">
        <f aca="false">IF(AF458="","","RANDOM")</f>
        <v/>
      </c>
      <c r="AM458" s="103"/>
      <c r="AN458" s="107" t="str">
        <f aca="false">IF(B458="","",B458)</f>
        <v/>
      </c>
      <c r="AO458" s="100" t="str">
        <f aca="false">IF(C458="","",C458)</f>
        <v/>
      </c>
      <c r="AP458" s="100" t="str">
        <f aca="false">IF(E458="","",E458)</f>
        <v/>
      </c>
      <c r="AQ458" s="100" t="str">
        <f aca="false">IF(F458="","",F458)</f>
        <v/>
      </c>
      <c r="AR458" s="100" t="str">
        <f aca="false">IF(N458="","",N458)</f>
        <v/>
      </c>
      <c r="AS458" s="100" t="str">
        <f aca="false">IF(G458="","",IF(ISNUMBER(SEARCH("rotenone",G458)),"Rotenone",IF(ISNUMBER(SEARCH("standard",G458)),"Standard", G458) ))</f>
        <v/>
      </c>
    </row>
    <row collapsed="false" customFormat="false" customHeight="false" hidden="false" ht="14" outlineLevel="0" r="459">
      <c r="A459" s="99"/>
      <c r="B459" s="99"/>
      <c r="C459" s="99"/>
      <c r="D459" s="99"/>
      <c r="F459" s="101"/>
      <c r="G459" s="102"/>
      <c r="H459" s="99"/>
      <c r="I459" s="100" t="str">
        <f aca="false">IF($H459="none",0,"")</f>
        <v/>
      </c>
      <c r="J459" s="103"/>
      <c r="K459" s="107"/>
      <c r="L459" s="99"/>
      <c r="M459" s="100" t="str">
        <f aca="false">IF(L459="","","MGED Ontology")</f>
        <v/>
      </c>
      <c r="N459" s="100" t="str">
        <f aca="false">IF($L459="whole_organism","all","")</f>
        <v/>
      </c>
      <c r="O459" s="99"/>
      <c r="P459" s="104"/>
      <c r="Q459" s="105"/>
      <c r="R459" s="102"/>
      <c r="V459" s="99"/>
      <c r="X459" s="99"/>
      <c r="Z459" s="100" t="str">
        <f aca="false">IF(Y459="","","total_RNA")</f>
        <v/>
      </c>
      <c r="AA459" s="100" t="str">
        <f aca="false">IF(Z459="","","MGED Ontology")</f>
        <v/>
      </c>
      <c r="AB459" s="104"/>
      <c r="AC459" s="105"/>
      <c r="AD459" s="106"/>
      <c r="AE459" s="107"/>
      <c r="AG459" s="100" t="str">
        <f aca="false">IF(AF459="","","high_throughput_sequencing")</f>
        <v/>
      </c>
      <c r="AH459" s="100" t="str">
        <f aca="false">IF(AF459="","","NON GENOMIC")</f>
        <v/>
      </c>
      <c r="AI459" s="100" t="str">
        <f aca="false">IF(AF459="","","polyA")</f>
        <v/>
      </c>
      <c r="AJ459" s="100" t="str">
        <f aca="false">IF(AF459="","","RANDOM")</f>
        <v/>
      </c>
      <c r="AM459" s="103"/>
      <c r="AN459" s="107" t="str">
        <f aca="false">IF(B459="","",B459)</f>
        <v/>
      </c>
      <c r="AO459" s="100" t="str">
        <f aca="false">IF(C459="","",C459)</f>
        <v/>
      </c>
      <c r="AP459" s="100" t="str">
        <f aca="false">IF(E459="","",E459)</f>
        <v/>
      </c>
      <c r="AQ459" s="100" t="str">
        <f aca="false">IF(F459="","",F459)</f>
        <v/>
      </c>
      <c r="AR459" s="100" t="str">
        <f aca="false">IF(N459="","",N459)</f>
        <v/>
      </c>
      <c r="AS459" s="100" t="str">
        <f aca="false">IF(G459="","",IF(ISNUMBER(SEARCH("rotenone",G459)),"Rotenone",IF(ISNUMBER(SEARCH("standard",G459)),"Standard", G459) ))</f>
        <v/>
      </c>
    </row>
    <row collapsed="false" customFormat="false" customHeight="false" hidden="false" ht="14" outlineLevel="0" r="460">
      <c r="A460" s="99"/>
      <c r="B460" s="99"/>
      <c r="C460" s="99"/>
      <c r="D460" s="99"/>
      <c r="F460" s="101"/>
      <c r="G460" s="102"/>
      <c r="H460" s="99"/>
      <c r="I460" s="100" t="str">
        <f aca="false">IF($H460="none",0,"")</f>
        <v/>
      </c>
      <c r="J460" s="103"/>
      <c r="K460" s="107"/>
      <c r="L460" s="99"/>
      <c r="M460" s="100" t="str">
        <f aca="false">IF(L460="","","MGED Ontology")</f>
        <v/>
      </c>
      <c r="N460" s="100" t="str">
        <f aca="false">IF($L460="whole_organism","all","")</f>
        <v/>
      </c>
      <c r="O460" s="99"/>
      <c r="P460" s="104"/>
      <c r="Q460" s="105"/>
      <c r="R460" s="102"/>
      <c r="V460" s="99"/>
      <c r="X460" s="99"/>
      <c r="Z460" s="100" t="str">
        <f aca="false">IF(Y460="","","total_RNA")</f>
        <v/>
      </c>
      <c r="AA460" s="100" t="str">
        <f aca="false">IF(Z460="","","MGED Ontology")</f>
        <v/>
      </c>
      <c r="AB460" s="104"/>
      <c r="AC460" s="105"/>
      <c r="AD460" s="106"/>
      <c r="AE460" s="107"/>
      <c r="AG460" s="100" t="str">
        <f aca="false">IF(AF460="","","high_throughput_sequencing")</f>
        <v/>
      </c>
      <c r="AH460" s="100" t="str">
        <f aca="false">IF(AF460="","","NON GENOMIC")</f>
        <v/>
      </c>
      <c r="AI460" s="100" t="str">
        <f aca="false">IF(AF460="","","polyA")</f>
        <v/>
      </c>
      <c r="AJ460" s="100" t="str">
        <f aca="false">IF(AF460="","","RANDOM")</f>
        <v/>
      </c>
      <c r="AM460" s="103"/>
      <c r="AN460" s="107" t="str">
        <f aca="false">IF(B460="","",B460)</f>
        <v/>
      </c>
      <c r="AO460" s="100" t="str">
        <f aca="false">IF(C460="","",C460)</f>
        <v/>
      </c>
      <c r="AP460" s="100" t="str">
        <f aca="false">IF(E460="","",E460)</f>
        <v/>
      </c>
      <c r="AQ460" s="100" t="str">
        <f aca="false">IF(F460="","",F460)</f>
        <v/>
      </c>
      <c r="AR460" s="100" t="str">
        <f aca="false">IF(N460="","",N460)</f>
        <v/>
      </c>
      <c r="AS460" s="100" t="str">
        <f aca="false">IF(G460="","",IF(ISNUMBER(SEARCH("rotenone",G460)),"Rotenone",IF(ISNUMBER(SEARCH("standard",G460)),"Standard", G460) ))</f>
        <v/>
      </c>
    </row>
    <row collapsed="false" customFormat="false" customHeight="false" hidden="false" ht="14" outlineLevel="0" r="461">
      <c r="A461" s="99"/>
      <c r="B461" s="99"/>
      <c r="C461" s="99"/>
      <c r="D461" s="99"/>
      <c r="F461" s="101"/>
      <c r="G461" s="102"/>
      <c r="H461" s="99"/>
      <c r="I461" s="100" t="str">
        <f aca="false">IF($H461="none",0,"")</f>
        <v/>
      </c>
      <c r="J461" s="103"/>
      <c r="K461" s="107"/>
      <c r="L461" s="99"/>
      <c r="M461" s="100" t="str">
        <f aca="false">IF(L461="","","MGED Ontology")</f>
        <v/>
      </c>
      <c r="N461" s="100" t="str">
        <f aca="false">IF($L461="whole_organism","all","")</f>
        <v/>
      </c>
      <c r="O461" s="99"/>
      <c r="P461" s="104"/>
      <c r="Q461" s="105"/>
      <c r="R461" s="102"/>
      <c r="V461" s="99"/>
      <c r="X461" s="99"/>
      <c r="Z461" s="100" t="str">
        <f aca="false">IF(Y461="","","total_RNA")</f>
        <v/>
      </c>
      <c r="AA461" s="100" t="str">
        <f aca="false">IF(Z461="","","MGED Ontology")</f>
        <v/>
      </c>
      <c r="AB461" s="104"/>
      <c r="AC461" s="105"/>
      <c r="AD461" s="106"/>
      <c r="AE461" s="107"/>
      <c r="AG461" s="100" t="str">
        <f aca="false">IF(AF461="","","high_throughput_sequencing")</f>
        <v/>
      </c>
      <c r="AH461" s="100" t="str">
        <f aca="false">IF(AF461="","","NON GENOMIC")</f>
        <v/>
      </c>
      <c r="AI461" s="100" t="str">
        <f aca="false">IF(AF461="","","polyA")</f>
        <v/>
      </c>
      <c r="AJ461" s="100" t="str">
        <f aca="false">IF(AF461="","","RANDOM")</f>
        <v/>
      </c>
      <c r="AM461" s="103"/>
      <c r="AN461" s="107" t="str">
        <f aca="false">IF(B461="","",B461)</f>
        <v/>
      </c>
      <c r="AO461" s="100" t="str">
        <f aca="false">IF(C461="","",C461)</f>
        <v/>
      </c>
      <c r="AP461" s="100" t="str">
        <f aca="false">IF(E461="","",E461)</f>
        <v/>
      </c>
      <c r="AQ461" s="100" t="str">
        <f aca="false">IF(F461="","",F461)</f>
        <v/>
      </c>
      <c r="AR461" s="100" t="str">
        <f aca="false">IF(N461="","",N461)</f>
        <v/>
      </c>
      <c r="AS461" s="100" t="str">
        <f aca="false">IF(G461="","",IF(ISNUMBER(SEARCH("rotenone",G461)),"Rotenone",IF(ISNUMBER(SEARCH("standard",G461)),"Standard", G461) ))</f>
        <v/>
      </c>
    </row>
    <row collapsed="false" customFormat="false" customHeight="false" hidden="false" ht="14" outlineLevel="0" r="462">
      <c r="A462" s="99"/>
      <c r="B462" s="99"/>
      <c r="C462" s="99"/>
      <c r="D462" s="99"/>
      <c r="F462" s="101"/>
      <c r="G462" s="102"/>
      <c r="H462" s="99"/>
      <c r="I462" s="100" t="str">
        <f aca="false">IF($H462="none",0,"")</f>
        <v/>
      </c>
      <c r="J462" s="103"/>
      <c r="K462" s="107"/>
      <c r="L462" s="99"/>
      <c r="M462" s="100" t="str">
        <f aca="false">IF(L462="","","MGED Ontology")</f>
        <v/>
      </c>
      <c r="N462" s="100" t="str">
        <f aca="false">IF($L462="whole_organism","all","")</f>
        <v/>
      </c>
      <c r="O462" s="99"/>
      <c r="P462" s="104"/>
      <c r="Q462" s="105"/>
      <c r="R462" s="102"/>
      <c r="V462" s="99"/>
      <c r="X462" s="99"/>
      <c r="Z462" s="100" t="str">
        <f aca="false">IF(Y462="","","total_RNA")</f>
        <v/>
      </c>
      <c r="AA462" s="100" t="str">
        <f aca="false">IF(Z462="","","MGED Ontology")</f>
        <v/>
      </c>
      <c r="AB462" s="104"/>
      <c r="AC462" s="105"/>
      <c r="AD462" s="106"/>
      <c r="AE462" s="107"/>
      <c r="AG462" s="100" t="str">
        <f aca="false">IF(AF462="","","high_throughput_sequencing")</f>
        <v/>
      </c>
      <c r="AH462" s="100" t="str">
        <f aca="false">IF(AF462="","","NON GENOMIC")</f>
        <v/>
      </c>
      <c r="AI462" s="100" t="str">
        <f aca="false">IF(AF462="","","polyA")</f>
        <v/>
      </c>
      <c r="AJ462" s="100" t="str">
        <f aca="false">IF(AF462="","","RANDOM")</f>
        <v/>
      </c>
      <c r="AM462" s="103"/>
      <c r="AN462" s="107" t="str">
        <f aca="false">IF(B462="","",B462)</f>
        <v/>
      </c>
      <c r="AO462" s="100" t="str">
        <f aca="false">IF(C462="","",C462)</f>
        <v/>
      </c>
      <c r="AP462" s="100" t="str">
        <f aca="false">IF(E462="","",E462)</f>
        <v/>
      </c>
      <c r="AQ462" s="100" t="str">
        <f aca="false">IF(F462="","",F462)</f>
        <v/>
      </c>
      <c r="AR462" s="100" t="str">
        <f aca="false">IF(N462="","",N462)</f>
        <v/>
      </c>
      <c r="AS462" s="100" t="str">
        <f aca="false">IF(G462="","",IF(ISNUMBER(SEARCH("rotenone",G462)),"Rotenone",IF(ISNUMBER(SEARCH("standard",G462)),"Standard", G462) ))</f>
        <v/>
      </c>
    </row>
    <row collapsed="false" customFormat="false" customHeight="false" hidden="false" ht="14" outlineLevel="0" r="463">
      <c r="A463" s="99"/>
      <c r="B463" s="99"/>
      <c r="C463" s="99"/>
      <c r="D463" s="99"/>
      <c r="F463" s="101"/>
      <c r="G463" s="102"/>
      <c r="H463" s="99"/>
      <c r="I463" s="100" t="str">
        <f aca="false">IF($H463="none",0,"")</f>
        <v/>
      </c>
      <c r="J463" s="103"/>
      <c r="K463" s="107"/>
      <c r="L463" s="99"/>
      <c r="M463" s="100" t="str">
        <f aca="false">IF(L463="","","MGED Ontology")</f>
        <v/>
      </c>
      <c r="N463" s="100" t="str">
        <f aca="false">IF($L463="whole_organism","all","")</f>
        <v/>
      </c>
      <c r="O463" s="99"/>
      <c r="P463" s="104"/>
      <c r="Q463" s="105"/>
      <c r="R463" s="102"/>
      <c r="V463" s="99"/>
      <c r="X463" s="99"/>
      <c r="Z463" s="100" t="str">
        <f aca="false">IF(Y463="","","total_RNA")</f>
        <v/>
      </c>
      <c r="AA463" s="100" t="str">
        <f aca="false">IF(Z463="","","MGED Ontology")</f>
        <v/>
      </c>
      <c r="AB463" s="104"/>
      <c r="AC463" s="105"/>
      <c r="AD463" s="106"/>
      <c r="AE463" s="107"/>
      <c r="AG463" s="100" t="str">
        <f aca="false">IF(AF463="","","high_throughput_sequencing")</f>
        <v/>
      </c>
      <c r="AH463" s="100" t="str">
        <f aca="false">IF(AF463="","","NON GENOMIC")</f>
        <v/>
      </c>
      <c r="AI463" s="100" t="str">
        <f aca="false">IF(AF463="","","polyA")</f>
        <v/>
      </c>
      <c r="AJ463" s="100" t="str">
        <f aca="false">IF(AF463="","","RANDOM")</f>
        <v/>
      </c>
      <c r="AM463" s="103"/>
      <c r="AN463" s="107" t="str">
        <f aca="false">IF(B463="","",B463)</f>
        <v/>
      </c>
      <c r="AO463" s="100" t="str">
        <f aca="false">IF(C463="","",C463)</f>
        <v/>
      </c>
      <c r="AP463" s="100" t="str">
        <f aca="false">IF(E463="","",E463)</f>
        <v/>
      </c>
      <c r="AQ463" s="100" t="str">
        <f aca="false">IF(F463="","",F463)</f>
        <v/>
      </c>
      <c r="AR463" s="100" t="str">
        <f aca="false">IF(N463="","",N463)</f>
        <v/>
      </c>
      <c r="AS463" s="100" t="str">
        <f aca="false">IF(G463="","",IF(ISNUMBER(SEARCH("rotenone",G463)),"Rotenone",IF(ISNUMBER(SEARCH("standard",G463)),"Standard", G463) ))</f>
        <v/>
      </c>
    </row>
    <row collapsed="false" customFormat="false" customHeight="false" hidden="false" ht="14" outlineLevel="0" r="464">
      <c r="A464" s="99"/>
      <c r="B464" s="99"/>
      <c r="C464" s="99"/>
      <c r="D464" s="99"/>
      <c r="F464" s="101"/>
      <c r="G464" s="102"/>
      <c r="H464" s="99"/>
      <c r="I464" s="100" t="str">
        <f aca="false">IF($H464="none",0,"")</f>
        <v/>
      </c>
      <c r="J464" s="103"/>
      <c r="K464" s="107"/>
      <c r="L464" s="99"/>
      <c r="M464" s="100" t="str">
        <f aca="false">IF(L464="","","MGED Ontology")</f>
        <v/>
      </c>
      <c r="N464" s="100" t="str">
        <f aca="false">IF($L464="whole_organism","all","")</f>
        <v/>
      </c>
      <c r="O464" s="99"/>
      <c r="P464" s="104"/>
      <c r="Q464" s="105"/>
      <c r="R464" s="102"/>
      <c r="V464" s="99"/>
      <c r="X464" s="99"/>
      <c r="Z464" s="100" t="str">
        <f aca="false">IF(Y464="","","total_RNA")</f>
        <v/>
      </c>
      <c r="AA464" s="100" t="str">
        <f aca="false">IF(Z464="","","MGED Ontology")</f>
        <v/>
      </c>
      <c r="AB464" s="104"/>
      <c r="AC464" s="105"/>
      <c r="AD464" s="106"/>
      <c r="AE464" s="107"/>
      <c r="AG464" s="100" t="str">
        <f aca="false">IF(AF464="","","high_throughput_sequencing")</f>
        <v/>
      </c>
      <c r="AH464" s="100" t="str">
        <f aca="false">IF(AF464="","","NON GENOMIC")</f>
        <v/>
      </c>
      <c r="AI464" s="100" t="str">
        <f aca="false">IF(AF464="","","polyA")</f>
        <v/>
      </c>
      <c r="AJ464" s="100" t="str">
        <f aca="false">IF(AF464="","","RANDOM")</f>
        <v/>
      </c>
      <c r="AM464" s="103"/>
      <c r="AN464" s="107" t="str">
        <f aca="false">IF(B464="","",B464)</f>
        <v/>
      </c>
      <c r="AO464" s="100" t="str">
        <f aca="false">IF(C464="","",C464)</f>
        <v/>
      </c>
      <c r="AP464" s="100" t="str">
        <f aca="false">IF(E464="","",E464)</f>
        <v/>
      </c>
      <c r="AQ464" s="100" t="str">
        <f aca="false">IF(F464="","",F464)</f>
        <v/>
      </c>
      <c r="AR464" s="100" t="str">
        <f aca="false">IF(N464="","",N464)</f>
        <v/>
      </c>
      <c r="AS464" s="100" t="str">
        <f aca="false">IF(G464="","",IF(ISNUMBER(SEARCH("rotenone",G464)),"Rotenone",IF(ISNUMBER(SEARCH("standard",G464)),"Standard", G464) ))</f>
        <v/>
      </c>
    </row>
    <row collapsed="false" customFormat="false" customHeight="false" hidden="false" ht="14" outlineLevel="0" r="465">
      <c r="A465" s="99"/>
      <c r="B465" s="99"/>
      <c r="C465" s="99"/>
      <c r="D465" s="99"/>
      <c r="F465" s="101"/>
      <c r="G465" s="102"/>
      <c r="H465" s="99"/>
      <c r="I465" s="100" t="str">
        <f aca="false">IF($H465="none",0,"")</f>
        <v/>
      </c>
      <c r="J465" s="103"/>
      <c r="K465" s="107"/>
      <c r="L465" s="99"/>
      <c r="M465" s="100" t="str">
        <f aca="false">IF(L465="","","MGED Ontology")</f>
        <v/>
      </c>
      <c r="N465" s="100" t="str">
        <f aca="false">IF($L465="whole_organism","all","")</f>
        <v/>
      </c>
      <c r="O465" s="99"/>
      <c r="P465" s="104"/>
      <c r="Q465" s="105"/>
      <c r="R465" s="102"/>
      <c r="V465" s="99"/>
      <c r="X465" s="99"/>
      <c r="Z465" s="100" t="str">
        <f aca="false">IF(Y465="","","total_RNA")</f>
        <v/>
      </c>
      <c r="AA465" s="100" t="str">
        <f aca="false">IF(Z465="","","MGED Ontology")</f>
        <v/>
      </c>
      <c r="AB465" s="104"/>
      <c r="AC465" s="105"/>
      <c r="AD465" s="106"/>
      <c r="AE465" s="107"/>
      <c r="AG465" s="100" t="str">
        <f aca="false">IF(AF465="","","high_throughput_sequencing")</f>
        <v/>
      </c>
      <c r="AH465" s="100" t="str">
        <f aca="false">IF(AF465="","","NON GENOMIC")</f>
        <v/>
      </c>
      <c r="AI465" s="100" t="str">
        <f aca="false">IF(AF465="","","polyA")</f>
        <v/>
      </c>
      <c r="AJ465" s="100" t="str">
        <f aca="false">IF(AF465="","","RANDOM")</f>
        <v/>
      </c>
      <c r="AM465" s="103"/>
      <c r="AN465" s="107" t="str">
        <f aca="false">IF(B465="","",B465)</f>
        <v/>
      </c>
      <c r="AO465" s="100" t="str">
        <f aca="false">IF(C465="","",C465)</f>
        <v/>
      </c>
      <c r="AP465" s="100" t="str">
        <f aca="false">IF(E465="","",E465)</f>
        <v/>
      </c>
      <c r="AQ465" s="100" t="str">
        <f aca="false">IF(F465="","",F465)</f>
        <v/>
      </c>
      <c r="AR465" s="100" t="str">
        <f aca="false">IF(N465="","",N465)</f>
        <v/>
      </c>
      <c r="AS465" s="100" t="str">
        <f aca="false">IF(G465="","",IF(ISNUMBER(SEARCH("rotenone",G465)),"Rotenone",IF(ISNUMBER(SEARCH("standard",G465)),"Standard", G465) ))</f>
        <v/>
      </c>
    </row>
    <row collapsed="false" customFormat="false" customHeight="false" hidden="false" ht="14" outlineLevel="0" r="466">
      <c r="A466" s="99"/>
      <c r="B466" s="99"/>
      <c r="C466" s="99"/>
      <c r="D466" s="99"/>
      <c r="F466" s="101"/>
      <c r="G466" s="102"/>
      <c r="H466" s="99"/>
      <c r="I466" s="100" t="str">
        <f aca="false">IF($H466="none",0,"")</f>
        <v/>
      </c>
      <c r="J466" s="103"/>
      <c r="K466" s="107"/>
      <c r="L466" s="99"/>
      <c r="M466" s="100" t="str">
        <f aca="false">IF(L466="","","MGED Ontology")</f>
        <v/>
      </c>
      <c r="N466" s="100" t="str">
        <f aca="false">IF($L466="whole_organism","all","")</f>
        <v/>
      </c>
      <c r="O466" s="99"/>
      <c r="P466" s="104"/>
      <c r="Q466" s="105"/>
      <c r="R466" s="102"/>
      <c r="V466" s="99"/>
      <c r="X466" s="99"/>
      <c r="Z466" s="100" t="str">
        <f aca="false">IF(Y466="","","total_RNA")</f>
        <v/>
      </c>
      <c r="AA466" s="100" t="str">
        <f aca="false">IF(Z466="","","MGED Ontology")</f>
        <v/>
      </c>
      <c r="AB466" s="104"/>
      <c r="AC466" s="105"/>
      <c r="AD466" s="106"/>
      <c r="AE466" s="107"/>
      <c r="AG466" s="100" t="str">
        <f aca="false">IF(AF466="","","high_throughput_sequencing")</f>
        <v/>
      </c>
      <c r="AH466" s="100" t="str">
        <f aca="false">IF(AF466="","","NON GENOMIC")</f>
        <v/>
      </c>
      <c r="AI466" s="100" t="str">
        <f aca="false">IF(AF466="","","polyA")</f>
        <v/>
      </c>
      <c r="AJ466" s="100" t="str">
        <f aca="false">IF(AF466="","","RANDOM")</f>
        <v/>
      </c>
      <c r="AM466" s="103"/>
      <c r="AN466" s="107" t="str">
        <f aca="false">IF(B466="","",B466)</f>
        <v/>
      </c>
      <c r="AO466" s="100" t="str">
        <f aca="false">IF(C466="","",C466)</f>
        <v/>
      </c>
      <c r="AP466" s="100" t="str">
        <f aca="false">IF(E466="","",E466)</f>
        <v/>
      </c>
      <c r="AQ466" s="100" t="str">
        <f aca="false">IF(F466="","",F466)</f>
        <v/>
      </c>
      <c r="AR466" s="100" t="str">
        <f aca="false">IF(N466="","",N466)</f>
        <v/>
      </c>
      <c r="AS466" s="100" t="str">
        <f aca="false">IF(G466="","",IF(ISNUMBER(SEARCH("rotenone",G466)),"Rotenone",IF(ISNUMBER(SEARCH("standard",G466)),"Standard", G466) ))</f>
        <v/>
      </c>
    </row>
    <row collapsed="false" customFormat="false" customHeight="false" hidden="false" ht="14" outlineLevel="0" r="467">
      <c r="A467" s="99"/>
      <c r="B467" s="99"/>
      <c r="C467" s="99"/>
      <c r="D467" s="99"/>
      <c r="F467" s="101"/>
      <c r="G467" s="102"/>
      <c r="H467" s="99"/>
      <c r="I467" s="100" t="str">
        <f aca="false">IF($H467="none",0,"")</f>
        <v/>
      </c>
      <c r="J467" s="103"/>
      <c r="K467" s="107"/>
      <c r="L467" s="99"/>
      <c r="M467" s="100" t="str">
        <f aca="false">IF(L467="","","MGED Ontology")</f>
        <v/>
      </c>
      <c r="N467" s="100" t="str">
        <f aca="false">IF($L467="whole_organism","all","")</f>
        <v/>
      </c>
      <c r="O467" s="99"/>
      <c r="P467" s="104"/>
      <c r="Q467" s="105"/>
      <c r="R467" s="102"/>
      <c r="V467" s="99"/>
      <c r="X467" s="99"/>
      <c r="Z467" s="100" t="str">
        <f aca="false">IF(Y467="","","total_RNA")</f>
        <v/>
      </c>
      <c r="AA467" s="100" t="str">
        <f aca="false">IF(Z467="","","MGED Ontology")</f>
        <v/>
      </c>
      <c r="AB467" s="104"/>
      <c r="AC467" s="105"/>
      <c r="AD467" s="106"/>
      <c r="AE467" s="107"/>
      <c r="AG467" s="100" t="str">
        <f aca="false">IF(AF467="","","high_throughput_sequencing")</f>
        <v/>
      </c>
      <c r="AH467" s="100" t="str">
        <f aca="false">IF(AF467="","","NON GENOMIC")</f>
        <v/>
      </c>
      <c r="AI467" s="100" t="str">
        <f aca="false">IF(AF467="","","polyA")</f>
        <v/>
      </c>
      <c r="AJ467" s="100" t="str">
        <f aca="false">IF(AF467="","","RANDOM")</f>
        <v/>
      </c>
      <c r="AM467" s="103"/>
      <c r="AN467" s="107" t="str">
        <f aca="false">IF(B467="","",B467)</f>
        <v/>
      </c>
      <c r="AO467" s="100" t="str">
        <f aca="false">IF(C467="","",C467)</f>
        <v/>
      </c>
      <c r="AP467" s="100" t="str">
        <f aca="false">IF(E467="","",E467)</f>
        <v/>
      </c>
      <c r="AQ467" s="100" t="str">
        <f aca="false">IF(F467="","",F467)</f>
        <v/>
      </c>
      <c r="AR467" s="100" t="str">
        <f aca="false">IF(N467="","",N467)</f>
        <v/>
      </c>
      <c r="AS467" s="100" t="str">
        <f aca="false">IF(G467="","",IF(ISNUMBER(SEARCH("rotenone",G467)),"Rotenone",IF(ISNUMBER(SEARCH("standard",G467)),"Standard", G467) ))</f>
        <v/>
      </c>
    </row>
    <row collapsed="false" customFormat="false" customHeight="false" hidden="false" ht="14" outlineLevel="0" r="468">
      <c r="A468" s="99"/>
      <c r="B468" s="99"/>
      <c r="C468" s="99"/>
      <c r="D468" s="99"/>
      <c r="F468" s="101"/>
      <c r="G468" s="102"/>
      <c r="H468" s="99"/>
      <c r="I468" s="100" t="str">
        <f aca="false">IF($H468="none",0,"")</f>
        <v/>
      </c>
      <c r="J468" s="103"/>
      <c r="K468" s="107"/>
      <c r="L468" s="99"/>
      <c r="M468" s="100" t="str">
        <f aca="false">IF(L468="","","MGED Ontology")</f>
        <v/>
      </c>
      <c r="N468" s="100" t="str">
        <f aca="false">IF($L468="whole_organism","all","")</f>
        <v/>
      </c>
      <c r="O468" s="99"/>
      <c r="P468" s="104"/>
      <c r="Q468" s="105"/>
      <c r="R468" s="102"/>
      <c r="V468" s="99"/>
      <c r="X468" s="99"/>
      <c r="Z468" s="100" t="str">
        <f aca="false">IF(Y468="","","total_RNA")</f>
        <v/>
      </c>
      <c r="AA468" s="100" t="str">
        <f aca="false">IF(Z468="","","MGED Ontology")</f>
        <v/>
      </c>
      <c r="AB468" s="104"/>
      <c r="AC468" s="105"/>
      <c r="AD468" s="106"/>
      <c r="AE468" s="107"/>
      <c r="AG468" s="100" t="str">
        <f aca="false">IF(AF468="","","high_throughput_sequencing")</f>
        <v/>
      </c>
      <c r="AH468" s="100" t="str">
        <f aca="false">IF(AF468="","","NON GENOMIC")</f>
        <v/>
      </c>
      <c r="AI468" s="100" t="str">
        <f aca="false">IF(AF468="","","polyA")</f>
        <v/>
      </c>
      <c r="AJ468" s="100" t="str">
        <f aca="false">IF(AF468="","","RANDOM")</f>
        <v/>
      </c>
      <c r="AM468" s="103"/>
      <c r="AN468" s="107" t="str">
        <f aca="false">IF(B468="","",B468)</f>
        <v/>
      </c>
      <c r="AO468" s="100" t="str">
        <f aca="false">IF(C468="","",C468)</f>
        <v/>
      </c>
      <c r="AP468" s="100" t="str">
        <f aca="false">IF(E468="","",E468)</f>
        <v/>
      </c>
      <c r="AQ468" s="100" t="str">
        <f aca="false">IF(F468="","",F468)</f>
        <v/>
      </c>
      <c r="AR468" s="100" t="str">
        <f aca="false">IF(N468="","",N468)</f>
        <v/>
      </c>
      <c r="AS468" s="100" t="str">
        <f aca="false">IF(G468="","",IF(ISNUMBER(SEARCH("rotenone",G468)),"Rotenone",IF(ISNUMBER(SEARCH("standard",G468)),"Standard", G468) ))</f>
        <v/>
      </c>
    </row>
    <row collapsed="false" customFormat="false" customHeight="false" hidden="false" ht="14" outlineLevel="0" r="469">
      <c r="A469" s="99"/>
      <c r="B469" s="99"/>
      <c r="C469" s="99"/>
      <c r="D469" s="99"/>
      <c r="F469" s="101"/>
      <c r="G469" s="102"/>
      <c r="H469" s="99"/>
      <c r="I469" s="100" t="str">
        <f aca="false">IF($H469="none",0,"")</f>
        <v/>
      </c>
      <c r="J469" s="103"/>
      <c r="K469" s="107"/>
      <c r="L469" s="99"/>
      <c r="M469" s="100" t="str">
        <f aca="false">IF(L469="","","MGED Ontology")</f>
        <v/>
      </c>
      <c r="N469" s="100" t="str">
        <f aca="false">IF($L469="whole_organism","all","")</f>
        <v/>
      </c>
      <c r="O469" s="99"/>
      <c r="P469" s="104"/>
      <c r="Q469" s="105"/>
      <c r="R469" s="102"/>
      <c r="V469" s="99"/>
      <c r="X469" s="99"/>
      <c r="Z469" s="100" t="str">
        <f aca="false">IF(Y469="","","total_RNA")</f>
        <v/>
      </c>
      <c r="AA469" s="100" t="str">
        <f aca="false">IF(Z469="","","MGED Ontology")</f>
        <v/>
      </c>
      <c r="AB469" s="104"/>
      <c r="AC469" s="105"/>
      <c r="AD469" s="106"/>
      <c r="AE469" s="107"/>
      <c r="AG469" s="100" t="str">
        <f aca="false">IF(AF469="","","high_throughput_sequencing")</f>
        <v/>
      </c>
      <c r="AH469" s="100" t="str">
        <f aca="false">IF(AF469="","","NON GENOMIC")</f>
        <v/>
      </c>
      <c r="AI469" s="100" t="str">
        <f aca="false">IF(AF469="","","polyA")</f>
        <v/>
      </c>
      <c r="AJ469" s="100" t="str">
        <f aca="false">IF(AF469="","","RANDOM")</f>
        <v/>
      </c>
      <c r="AM469" s="103"/>
      <c r="AN469" s="107" t="str">
        <f aca="false">IF(B469="","",B469)</f>
        <v/>
      </c>
      <c r="AO469" s="100" t="str">
        <f aca="false">IF(C469="","",C469)</f>
        <v/>
      </c>
      <c r="AP469" s="100" t="str">
        <f aca="false">IF(E469="","",E469)</f>
        <v/>
      </c>
      <c r="AQ469" s="100" t="str">
        <f aca="false">IF(F469="","",F469)</f>
        <v/>
      </c>
      <c r="AR469" s="100" t="str">
        <f aca="false">IF(N469="","",N469)</f>
        <v/>
      </c>
      <c r="AS469" s="100" t="str">
        <f aca="false">IF(G469="","",IF(ISNUMBER(SEARCH("rotenone",G469)),"Rotenone",IF(ISNUMBER(SEARCH("standard",G469)),"Standard", G469) ))</f>
        <v/>
      </c>
    </row>
    <row collapsed="false" customFormat="false" customHeight="false" hidden="false" ht="14" outlineLevel="0" r="470">
      <c r="A470" s="99"/>
      <c r="B470" s="99"/>
      <c r="C470" s="99"/>
      <c r="D470" s="99"/>
      <c r="F470" s="101"/>
      <c r="G470" s="102"/>
      <c r="H470" s="99"/>
      <c r="I470" s="100" t="str">
        <f aca="false">IF($H470="none",0,"")</f>
        <v/>
      </c>
      <c r="J470" s="103"/>
      <c r="K470" s="107"/>
      <c r="L470" s="99"/>
      <c r="M470" s="100" t="str">
        <f aca="false">IF(L470="","","MGED Ontology")</f>
        <v/>
      </c>
      <c r="N470" s="100" t="str">
        <f aca="false">IF($L470="whole_organism","all","")</f>
        <v/>
      </c>
      <c r="O470" s="99"/>
      <c r="P470" s="104"/>
      <c r="Q470" s="105"/>
      <c r="R470" s="102"/>
      <c r="V470" s="99"/>
      <c r="X470" s="99"/>
      <c r="Z470" s="100" t="str">
        <f aca="false">IF(Y470="","","total_RNA")</f>
        <v/>
      </c>
      <c r="AA470" s="100" t="str">
        <f aca="false">IF(Z470="","","MGED Ontology")</f>
        <v/>
      </c>
      <c r="AB470" s="104"/>
      <c r="AC470" s="105"/>
      <c r="AD470" s="106"/>
      <c r="AE470" s="107"/>
      <c r="AG470" s="100" t="str">
        <f aca="false">IF(AF470="","","high_throughput_sequencing")</f>
        <v/>
      </c>
      <c r="AH470" s="100" t="str">
        <f aca="false">IF(AF470="","","NON GENOMIC")</f>
        <v/>
      </c>
      <c r="AI470" s="100" t="str">
        <f aca="false">IF(AF470="","","polyA")</f>
        <v/>
      </c>
      <c r="AJ470" s="100" t="str">
        <f aca="false">IF(AF470="","","RANDOM")</f>
        <v/>
      </c>
      <c r="AM470" s="103"/>
      <c r="AN470" s="107" t="str">
        <f aca="false">IF(B470="","",B470)</f>
        <v/>
      </c>
      <c r="AO470" s="100" t="str">
        <f aca="false">IF(C470="","",C470)</f>
        <v/>
      </c>
      <c r="AP470" s="100" t="str">
        <f aca="false">IF(E470="","",E470)</f>
        <v/>
      </c>
      <c r="AQ470" s="100" t="str">
        <f aca="false">IF(F470="","",F470)</f>
        <v/>
      </c>
      <c r="AR470" s="100" t="str">
        <f aca="false">IF(N470="","",N470)</f>
        <v/>
      </c>
      <c r="AS470" s="100" t="str">
        <f aca="false">IF(G470="","",IF(ISNUMBER(SEARCH("rotenone",G470)),"Rotenone",IF(ISNUMBER(SEARCH("standard",G470)),"Standard", G470) ))</f>
        <v/>
      </c>
    </row>
    <row collapsed="false" customFormat="false" customHeight="false" hidden="false" ht="14" outlineLevel="0" r="471">
      <c r="A471" s="99"/>
      <c r="B471" s="99"/>
      <c r="C471" s="99"/>
      <c r="D471" s="99"/>
      <c r="F471" s="101"/>
      <c r="G471" s="102"/>
      <c r="H471" s="99"/>
      <c r="I471" s="100" t="str">
        <f aca="false">IF($H471="none",0,"")</f>
        <v/>
      </c>
      <c r="J471" s="103"/>
      <c r="K471" s="107"/>
      <c r="L471" s="99"/>
      <c r="M471" s="100" t="str">
        <f aca="false">IF(L471="","","MGED Ontology")</f>
        <v/>
      </c>
      <c r="N471" s="100" t="str">
        <f aca="false">IF($L471="whole_organism","all","")</f>
        <v/>
      </c>
      <c r="O471" s="99"/>
      <c r="P471" s="104"/>
      <c r="Q471" s="105"/>
      <c r="R471" s="102"/>
      <c r="V471" s="99"/>
      <c r="X471" s="99"/>
      <c r="Z471" s="100" t="str">
        <f aca="false">IF(Y471="","","total_RNA")</f>
        <v/>
      </c>
      <c r="AA471" s="100" t="str">
        <f aca="false">IF(Z471="","","MGED Ontology")</f>
        <v/>
      </c>
      <c r="AB471" s="104"/>
      <c r="AC471" s="105"/>
      <c r="AD471" s="106"/>
      <c r="AE471" s="107"/>
      <c r="AG471" s="100" t="str">
        <f aca="false">IF(AF471="","","high_throughput_sequencing")</f>
        <v/>
      </c>
      <c r="AH471" s="100" t="str">
        <f aca="false">IF(AF471="","","NON GENOMIC")</f>
        <v/>
      </c>
      <c r="AI471" s="100" t="str">
        <f aca="false">IF(AF471="","","polyA")</f>
        <v/>
      </c>
      <c r="AJ471" s="100" t="str">
        <f aca="false">IF(AF471="","","RANDOM")</f>
        <v/>
      </c>
      <c r="AM471" s="103"/>
      <c r="AN471" s="107" t="str">
        <f aca="false">IF(B471="","",B471)</f>
        <v/>
      </c>
      <c r="AO471" s="100" t="str">
        <f aca="false">IF(C471="","",C471)</f>
        <v/>
      </c>
      <c r="AP471" s="100" t="str">
        <f aca="false">IF(E471="","",E471)</f>
        <v/>
      </c>
      <c r="AQ471" s="100" t="str">
        <f aca="false">IF(F471="","",F471)</f>
        <v/>
      </c>
      <c r="AR471" s="100" t="str">
        <f aca="false">IF(N471="","",N471)</f>
        <v/>
      </c>
      <c r="AS471" s="100" t="str">
        <f aca="false">IF(G471="","",IF(ISNUMBER(SEARCH("rotenone",G471)),"Rotenone",IF(ISNUMBER(SEARCH("standard",G471)),"Standard", G471) ))</f>
        <v/>
      </c>
    </row>
    <row collapsed="false" customFormat="false" customHeight="false" hidden="false" ht="14" outlineLevel="0" r="472">
      <c r="A472" s="99"/>
      <c r="B472" s="99"/>
      <c r="C472" s="99"/>
      <c r="D472" s="99"/>
      <c r="F472" s="101"/>
      <c r="G472" s="102"/>
      <c r="H472" s="99"/>
      <c r="I472" s="100" t="str">
        <f aca="false">IF($H472="none",0,"")</f>
        <v/>
      </c>
      <c r="J472" s="103"/>
      <c r="K472" s="107"/>
      <c r="L472" s="99"/>
      <c r="M472" s="100" t="str">
        <f aca="false">IF(L472="","","MGED Ontology")</f>
        <v/>
      </c>
      <c r="N472" s="100" t="str">
        <f aca="false">IF($L472="whole_organism","all","")</f>
        <v/>
      </c>
      <c r="O472" s="99"/>
      <c r="P472" s="104"/>
      <c r="Q472" s="105"/>
      <c r="R472" s="102"/>
      <c r="V472" s="99"/>
      <c r="X472" s="99"/>
      <c r="Z472" s="100" t="str">
        <f aca="false">IF(Y472="","","total_RNA")</f>
        <v/>
      </c>
      <c r="AA472" s="100" t="str">
        <f aca="false">IF(Z472="","","MGED Ontology")</f>
        <v/>
      </c>
      <c r="AB472" s="104"/>
      <c r="AC472" s="105"/>
      <c r="AD472" s="106"/>
      <c r="AE472" s="107"/>
      <c r="AG472" s="100" t="str">
        <f aca="false">IF(AF472="","","high_throughput_sequencing")</f>
        <v/>
      </c>
      <c r="AH472" s="100" t="str">
        <f aca="false">IF(AF472="","","NON GENOMIC")</f>
        <v/>
      </c>
      <c r="AI472" s="100" t="str">
        <f aca="false">IF(AF472="","","polyA")</f>
        <v/>
      </c>
      <c r="AJ472" s="100" t="str">
        <f aca="false">IF(AF472="","","RANDOM")</f>
        <v/>
      </c>
      <c r="AM472" s="103"/>
      <c r="AN472" s="107" t="str">
        <f aca="false">IF(B472="","",B472)</f>
        <v/>
      </c>
      <c r="AO472" s="100" t="str">
        <f aca="false">IF(C472="","",C472)</f>
        <v/>
      </c>
      <c r="AP472" s="100" t="str">
        <f aca="false">IF(E472="","",E472)</f>
        <v/>
      </c>
      <c r="AQ472" s="100" t="str">
        <f aca="false">IF(F472="","",F472)</f>
        <v/>
      </c>
      <c r="AR472" s="100" t="str">
        <f aca="false">IF(N472="","",N472)</f>
        <v/>
      </c>
      <c r="AS472" s="100" t="str">
        <f aca="false">IF(G472="","",IF(ISNUMBER(SEARCH("rotenone",G472)),"Rotenone",IF(ISNUMBER(SEARCH("standard",G472)),"Standard", G472) ))</f>
        <v/>
      </c>
    </row>
    <row collapsed="false" customFormat="false" customHeight="false" hidden="false" ht="14" outlineLevel="0" r="473">
      <c r="A473" s="99"/>
      <c r="B473" s="99"/>
      <c r="C473" s="99"/>
      <c r="D473" s="99"/>
      <c r="F473" s="101"/>
      <c r="G473" s="102"/>
      <c r="H473" s="99"/>
      <c r="I473" s="100" t="str">
        <f aca="false">IF($H473="none",0,"")</f>
        <v/>
      </c>
      <c r="J473" s="103"/>
      <c r="K473" s="107"/>
      <c r="L473" s="99"/>
      <c r="M473" s="100" t="str">
        <f aca="false">IF(L473="","","MGED Ontology")</f>
        <v/>
      </c>
      <c r="N473" s="100" t="str">
        <f aca="false">IF($L473="whole_organism","all","")</f>
        <v/>
      </c>
      <c r="O473" s="99"/>
      <c r="P473" s="104"/>
      <c r="Q473" s="105"/>
      <c r="R473" s="102"/>
      <c r="V473" s="99"/>
      <c r="X473" s="99"/>
      <c r="Z473" s="100" t="str">
        <f aca="false">IF(Y473="","","total_RNA")</f>
        <v/>
      </c>
      <c r="AA473" s="100" t="str">
        <f aca="false">IF(Z473="","","MGED Ontology")</f>
        <v/>
      </c>
      <c r="AB473" s="104"/>
      <c r="AC473" s="105"/>
      <c r="AD473" s="106"/>
      <c r="AE473" s="107"/>
      <c r="AG473" s="100" t="str">
        <f aca="false">IF(AF473="","","high_throughput_sequencing")</f>
        <v/>
      </c>
      <c r="AH473" s="100" t="str">
        <f aca="false">IF(AF473="","","NON GENOMIC")</f>
        <v/>
      </c>
      <c r="AI473" s="100" t="str">
        <f aca="false">IF(AF473="","","polyA")</f>
        <v/>
      </c>
      <c r="AJ473" s="100" t="str">
        <f aca="false">IF(AF473="","","RANDOM")</f>
        <v/>
      </c>
      <c r="AM473" s="103"/>
      <c r="AN473" s="107" t="str">
        <f aca="false">IF(B473="","",B473)</f>
        <v/>
      </c>
      <c r="AO473" s="100" t="str">
        <f aca="false">IF(C473="","",C473)</f>
        <v/>
      </c>
      <c r="AP473" s="100" t="str">
        <f aca="false">IF(E473="","",E473)</f>
        <v/>
      </c>
      <c r="AQ473" s="100" t="str">
        <f aca="false">IF(F473="","",F473)</f>
        <v/>
      </c>
      <c r="AR473" s="100" t="str">
        <f aca="false">IF(N473="","",N473)</f>
        <v/>
      </c>
      <c r="AS473" s="100" t="str">
        <f aca="false">IF(G473="","",IF(ISNUMBER(SEARCH("rotenone",G473)),"Rotenone",IF(ISNUMBER(SEARCH("standard",G473)),"Standard", G473) ))</f>
        <v/>
      </c>
    </row>
    <row collapsed="false" customFormat="false" customHeight="false" hidden="false" ht="14" outlineLevel="0" r="474">
      <c r="A474" s="99"/>
      <c r="B474" s="99"/>
      <c r="C474" s="99"/>
      <c r="D474" s="99"/>
      <c r="F474" s="101"/>
      <c r="G474" s="102"/>
      <c r="H474" s="99"/>
      <c r="I474" s="100" t="str">
        <f aca="false">IF($H474="none",0,"")</f>
        <v/>
      </c>
      <c r="J474" s="103"/>
      <c r="K474" s="107"/>
      <c r="L474" s="99"/>
      <c r="M474" s="100" t="str">
        <f aca="false">IF(L474="","","MGED Ontology")</f>
        <v/>
      </c>
      <c r="N474" s="100" t="str">
        <f aca="false">IF($L474="whole_organism","all","")</f>
        <v/>
      </c>
      <c r="O474" s="99"/>
      <c r="P474" s="104"/>
      <c r="Q474" s="105"/>
      <c r="R474" s="102"/>
      <c r="V474" s="99"/>
      <c r="X474" s="99"/>
      <c r="Z474" s="100" t="str">
        <f aca="false">IF(Y474="","","total_RNA")</f>
        <v/>
      </c>
      <c r="AA474" s="100" t="str">
        <f aca="false">IF(Z474="","","MGED Ontology")</f>
        <v/>
      </c>
      <c r="AB474" s="104"/>
      <c r="AC474" s="105"/>
      <c r="AD474" s="106"/>
      <c r="AE474" s="107"/>
      <c r="AG474" s="100" t="str">
        <f aca="false">IF(AF474="","","high_throughput_sequencing")</f>
        <v/>
      </c>
      <c r="AH474" s="100" t="str">
        <f aca="false">IF(AF474="","","NON GENOMIC")</f>
        <v/>
      </c>
      <c r="AI474" s="100" t="str">
        <f aca="false">IF(AF474="","","polyA")</f>
        <v/>
      </c>
      <c r="AJ474" s="100" t="str">
        <f aca="false">IF(AF474="","","RANDOM")</f>
        <v/>
      </c>
      <c r="AM474" s="103"/>
      <c r="AN474" s="107" t="str">
        <f aca="false">IF(B474="","",B474)</f>
        <v/>
      </c>
      <c r="AO474" s="100" t="str">
        <f aca="false">IF(C474="","",C474)</f>
        <v/>
      </c>
      <c r="AP474" s="100" t="str">
        <f aca="false">IF(E474="","",E474)</f>
        <v/>
      </c>
      <c r="AQ474" s="100" t="str">
        <f aca="false">IF(F474="","",F474)</f>
        <v/>
      </c>
      <c r="AR474" s="100" t="str">
        <f aca="false">IF(N474="","",N474)</f>
        <v/>
      </c>
      <c r="AS474" s="100" t="str">
        <f aca="false">IF(G474="","",IF(ISNUMBER(SEARCH("rotenone",G474)),"Rotenone",IF(ISNUMBER(SEARCH("standard",G474)),"Standard", G474) ))</f>
        <v/>
      </c>
    </row>
    <row collapsed="false" customFormat="false" customHeight="false" hidden="false" ht="14" outlineLevel="0" r="475">
      <c r="A475" s="99"/>
      <c r="B475" s="99"/>
      <c r="C475" s="99"/>
      <c r="D475" s="99"/>
      <c r="F475" s="101"/>
      <c r="G475" s="102"/>
      <c r="H475" s="99"/>
      <c r="I475" s="100" t="str">
        <f aca="false">IF($H475="none",0,"")</f>
        <v/>
      </c>
      <c r="J475" s="103"/>
      <c r="K475" s="107"/>
      <c r="L475" s="99"/>
      <c r="M475" s="100" t="str">
        <f aca="false">IF(L475="","","MGED Ontology")</f>
        <v/>
      </c>
      <c r="N475" s="100" t="str">
        <f aca="false">IF($L475="whole_organism","all","")</f>
        <v/>
      </c>
      <c r="O475" s="99"/>
      <c r="P475" s="104"/>
      <c r="Q475" s="105"/>
      <c r="R475" s="102"/>
      <c r="V475" s="99"/>
      <c r="X475" s="99"/>
      <c r="Z475" s="100" t="str">
        <f aca="false">IF(Y475="","","total_RNA")</f>
        <v/>
      </c>
      <c r="AA475" s="100" t="str">
        <f aca="false">IF(Z475="","","MGED Ontology")</f>
        <v/>
      </c>
      <c r="AB475" s="104"/>
      <c r="AC475" s="105"/>
      <c r="AD475" s="106"/>
      <c r="AE475" s="107"/>
      <c r="AG475" s="100" t="str">
        <f aca="false">IF(AF475="","","high_throughput_sequencing")</f>
        <v/>
      </c>
      <c r="AH475" s="100" t="str">
        <f aca="false">IF(AF475="","","NON GENOMIC")</f>
        <v/>
      </c>
      <c r="AI475" s="100" t="str">
        <f aca="false">IF(AF475="","","polyA")</f>
        <v/>
      </c>
      <c r="AJ475" s="100" t="str">
        <f aca="false">IF(AF475="","","RANDOM")</f>
        <v/>
      </c>
      <c r="AM475" s="103"/>
      <c r="AN475" s="107" t="str">
        <f aca="false">IF(B475="","",B475)</f>
        <v/>
      </c>
      <c r="AO475" s="100" t="str">
        <f aca="false">IF(C475="","",C475)</f>
        <v/>
      </c>
      <c r="AP475" s="100" t="str">
        <f aca="false">IF(E475="","",E475)</f>
        <v/>
      </c>
      <c r="AQ475" s="100" t="str">
        <f aca="false">IF(F475="","",F475)</f>
        <v/>
      </c>
      <c r="AR475" s="100" t="str">
        <f aca="false">IF(N475="","",N475)</f>
        <v/>
      </c>
      <c r="AS475" s="100" t="str">
        <f aca="false">IF(G475="","",IF(ISNUMBER(SEARCH("rotenone",G475)),"Rotenone",IF(ISNUMBER(SEARCH("standard",G475)),"Standard", G475) ))</f>
        <v/>
      </c>
    </row>
    <row collapsed="false" customFormat="false" customHeight="false" hidden="false" ht="14" outlineLevel="0" r="476">
      <c r="A476" s="99"/>
      <c r="B476" s="99"/>
      <c r="C476" s="99"/>
      <c r="D476" s="99"/>
      <c r="F476" s="101"/>
      <c r="G476" s="102"/>
      <c r="H476" s="99"/>
      <c r="I476" s="100" t="str">
        <f aca="false">IF($H476="none",0,"")</f>
        <v/>
      </c>
      <c r="J476" s="103"/>
      <c r="K476" s="107"/>
      <c r="L476" s="99"/>
      <c r="M476" s="100" t="str">
        <f aca="false">IF(L476="","","MGED Ontology")</f>
        <v/>
      </c>
      <c r="N476" s="100" t="str">
        <f aca="false">IF($L476="whole_organism","all","")</f>
        <v/>
      </c>
      <c r="O476" s="99"/>
      <c r="P476" s="104"/>
      <c r="Q476" s="105"/>
      <c r="R476" s="102"/>
      <c r="V476" s="99"/>
      <c r="X476" s="99"/>
      <c r="Z476" s="100" t="str">
        <f aca="false">IF(Y476="","","total_RNA")</f>
        <v/>
      </c>
      <c r="AA476" s="100" t="str">
        <f aca="false">IF(Z476="","","MGED Ontology")</f>
        <v/>
      </c>
      <c r="AB476" s="104"/>
      <c r="AC476" s="105"/>
      <c r="AD476" s="106"/>
      <c r="AE476" s="107"/>
      <c r="AG476" s="100" t="str">
        <f aca="false">IF(AF476="","","high_throughput_sequencing")</f>
        <v/>
      </c>
      <c r="AH476" s="100" t="str">
        <f aca="false">IF(AF476="","","NON GENOMIC")</f>
        <v/>
      </c>
      <c r="AI476" s="100" t="str">
        <f aca="false">IF(AF476="","","polyA")</f>
        <v/>
      </c>
      <c r="AJ476" s="100" t="str">
        <f aca="false">IF(AF476="","","RANDOM")</f>
        <v/>
      </c>
      <c r="AM476" s="103"/>
      <c r="AN476" s="107" t="str">
        <f aca="false">IF(B476="","",B476)</f>
        <v/>
      </c>
      <c r="AO476" s="100" t="str">
        <f aca="false">IF(C476="","",C476)</f>
        <v/>
      </c>
      <c r="AP476" s="100" t="str">
        <f aca="false">IF(E476="","",E476)</f>
        <v/>
      </c>
      <c r="AQ476" s="100" t="str">
        <f aca="false">IF(F476="","",F476)</f>
        <v/>
      </c>
      <c r="AR476" s="100" t="str">
        <f aca="false">IF(N476="","",N476)</f>
        <v/>
      </c>
      <c r="AS476" s="100" t="str">
        <f aca="false">IF(G476="","",IF(ISNUMBER(SEARCH("rotenone",G476)),"Rotenone",IF(ISNUMBER(SEARCH("standard",G476)),"Standard", G476) ))</f>
        <v/>
      </c>
    </row>
    <row collapsed="false" customFormat="false" customHeight="false" hidden="false" ht="14" outlineLevel="0" r="477">
      <c r="A477" s="99"/>
      <c r="B477" s="99"/>
      <c r="C477" s="99"/>
      <c r="D477" s="99"/>
      <c r="F477" s="101"/>
      <c r="G477" s="102"/>
      <c r="H477" s="99"/>
      <c r="I477" s="100" t="str">
        <f aca="false">IF($H477="none",0,"")</f>
        <v/>
      </c>
      <c r="J477" s="103"/>
      <c r="K477" s="107"/>
      <c r="L477" s="99"/>
      <c r="M477" s="100" t="str">
        <f aca="false">IF(L477="","","MGED Ontology")</f>
        <v/>
      </c>
      <c r="N477" s="100" t="str">
        <f aca="false">IF($L477="whole_organism","all","")</f>
        <v/>
      </c>
      <c r="O477" s="99"/>
      <c r="P477" s="104"/>
      <c r="Q477" s="105"/>
      <c r="R477" s="102"/>
      <c r="V477" s="99"/>
      <c r="X477" s="99"/>
      <c r="Z477" s="100" t="str">
        <f aca="false">IF(Y477="","","total_RNA")</f>
        <v/>
      </c>
      <c r="AA477" s="100" t="str">
        <f aca="false">IF(Z477="","","MGED Ontology")</f>
        <v/>
      </c>
      <c r="AB477" s="104"/>
      <c r="AC477" s="105"/>
      <c r="AD477" s="106"/>
      <c r="AE477" s="107"/>
      <c r="AG477" s="100" t="str">
        <f aca="false">IF(AF477="","","high_throughput_sequencing")</f>
        <v/>
      </c>
      <c r="AH477" s="100" t="str">
        <f aca="false">IF(AF477="","","NON GENOMIC")</f>
        <v/>
      </c>
      <c r="AI477" s="100" t="str">
        <f aca="false">IF(AF477="","","polyA")</f>
        <v/>
      </c>
      <c r="AJ477" s="100" t="str">
        <f aca="false">IF(AF477="","","RANDOM")</f>
        <v/>
      </c>
      <c r="AM477" s="103"/>
      <c r="AN477" s="107" t="str">
        <f aca="false">IF(B477="","",B477)</f>
        <v/>
      </c>
      <c r="AO477" s="100" t="str">
        <f aca="false">IF(C477="","",C477)</f>
        <v/>
      </c>
      <c r="AP477" s="100" t="str">
        <f aca="false">IF(E477="","",E477)</f>
        <v/>
      </c>
      <c r="AQ477" s="100" t="str">
        <f aca="false">IF(F477="","",F477)</f>
        <v/>
      </c>
      <c r="AR477" s="100" t="str">
        <f aca="false">IF(N477="","",N477)</f>
        <v/>
      </c>
      <c r="AS477" s="100" t="str">
        <f aca="false">IF(G477="","",IF(ISNUMBER(SEARCH("rotenone",G477)),"Rotenone",IF(ISNUMBER(SEARCH("standard",G477)),"Standard", G477) ))</f>
        <v/>
      </c>
    </row>
    <row collapsed="false" customFormat="false" customHeight="false" hidden="false" ht="14" outlineLevel="0" r="478">
      <c r="A478" s="99"/>
      <c r="B478" s="99"/>
      <c r="C478" s="99"/>
      <c r="D478" s="99"/>
      <c r="F478" s="101"/>
      <c r="G478" s="102"/>
      <c r="H478" s="99"/>
      <c r="I478" s="100" t="str">
        <f aca="false">IF($H478="none",0,"")</f>
        <v/>
      </c>
      <c r="J478" s="103"/>
      <c r="K478" s="107"/>
      <c r="L478" s="99"/>
      <c r="M478" s="100" t="str">
        <f aca="false">IF(L478="","","MGED Ontology")</f>
        <v/>
      </c>
      <c r="N478" s="100" t="str">
        <f aca="false">IF($L478="whole_organism","all","")</f>
        <v/>
      </c>
      <c r="O478" s="99"/>
      <c r="P478" s="104"/>
      <c r="Q478" s="105"/>
      <c r="R478" s="102"/>
      <c r="V478" s="99"/>
      <c r="X478" s="99"/>
      <c r="Z478" s="100" t="str">
        <f aca="false">IF(Y478="","","total_RNA")</f>
        <v/>
      </c>
      <c r="AA478" s="100" t="str">
        <f aca="false">IF(Z478="","","MGED Ontology")</f>
        <v/>
      </c>
      <c r="AB478" s="104"/>
      <c r="AC478" s="105"/>
      <c r="AD478" s="106"/>
      <c r="AE478" s="107"/>
      <c r="AG478" s="100" t="str">
        <f aca="false">IF(AF478="","","high_throughput_sequencing")</f>
        <v/>
      </c>
      <c r="AH478" s="100" t="str">
        <f aca="false">IF(AF478="","","NON GENOMIC")</f>
        <v/>
      </c>
      <c r="AI478" s="100" t="str">
        <f aca="false">IF(AF478="","","polyA")</f>
        <v/>
      </c>
      <c r="AJ478" s="100" t="str">
        <f aca="false">IF(AF478="","","RANDOM")</f>
        <v/>
      </c>
      <c r="AM478" s="103"/>
      <c r="AN478" s="107" t="str">
        <f aca="false">IF(B478="","",B478)</f>
        <v/>
      </c>
      <c r="AO478" s="100" t="str">
        <f aca="false">IF(C478="","",C478)</f>
        <v/>
      </c>
      <c r="AP478" s="100" t="str">
        <f aca="false">IF(E478="","",E478)</f>
        <v/>
      </c>
      <c r="AQ478" s="100" t="str">
        <f aca="false">IF(F478="","",F478)</f>
        <v/>
      </c>
      <c r="AR478" s="100" t="str">
        <f aca="false">IF(N478="","",N478)</f>
        <v/>
      </c>
      <c r="AS478" s="100" t="str">
        <f aca="false">IF(G478="","",IF(ISNUMBER(SEARCH("rotenone",G478)),"Rotenone",IF(ISNUMBER(SEARCH("standard",G478)),"Standard", G478) ))</f>
        <v/>
      </c>
    </row>
    <row collapsed="false" customFormat="false" customHeight="false" hidden="false" ht="14" outlineLevel="0" r="479">
      <c r="A479" s="99"/>
      <c r="B479" s="99"/>
      <c r="C479" s="99"/>
      <c r="D479" s="99"/>
      <c r="F479" s="101"/>
      <c r="G479" s="102"/>
      <c r="H479" s="99"/>
      <c r="I479" s="100" t="str">
        <f aca="false">IF($H479="none",0,"")</f>
        <v/>
      </c>
      <c r="J479" s="103"/>
      <c r="K479" s="107"/>
      <c r="L479" s="99"/>
      <c r="M479" s="100" t="str">
        <f aca="false">IF(L479="","","MGED Ontology")</f>
        <v/>
      </c>
      <c r="N479" s="100" t="str">
        <f aca="false">IF($L479="whole_organism","all","")</f>
        <v/>
      </c>
      <c r="O479" s="99"/>
      <c r="P479" s="104"/>
      <c r="Q479" s="105"/>
      <c r="R479" s="102"/>
      <c r="V479" s="99"/>
      <c r="X479" s="99"/>
      <c r="Z479" s="100" t="str">
        <f aca="false">IF(Y479="","","total_RNA")</f>
        <v/>
      </c>
      <c r="AA479" s="100" t="str">
        <f aca="false">IF(Z479="","","MGED Ontology")</f>
        <v/>
      </c>
      <c r="AB479" s="104"/>
      <c r="AC479" s="105"/>
      <c r="AD479" s="106"/>
      <c r="AE479" s="107"/>
      <c r="AG479" s="100" t="str">
        <f aca="false">IF(AF479="","","high_throughput_sequencing")</f>
        <v/>
      </c>
      <c r="AH479" s="100" t="str">
        <f aca="false">IF(AF479="","","NON GENOMIC")</f>
        <v/>
      </c>
      <c r="AI479" s="100" t="str">
        <f aca="false">IF(AF479="","","polyA")</f>
        <v/>
      </c>
      <c r="AJ479" s="100" t="str">
        <f aca="false">IF(AF479="","","RANDOM")</f>
        <v/>
      </c>
      <c r="AM479" s="103"/>
      <c r="AN479" s="107" t="str">
        <f aca="false">IF(B479="","",B479)</f>
        <v/>
      </c>
      <c r="AO479" s="100" t="str">
        <f aca="false">IF(C479="","",C479)</f>
        <v/>
      </c>
      <c r="AP479" s="100" t="str">
        <f aca="false">IF(E479="","",E479)</f>
        <v/>
      </c>
      <c r="AQ479" s="100" t="str">
        <f aca="false">IF(F479="","",F479)</f>
        <v/>
      </c>
      <c r="AR479" s="100" t="str">
        <f aca="false">IF(N479="","",N479)</f>
        <v/>
      </c>
      <c r="AS479" s="100" t="str">
        <f aca="false">IF(G479="","",IF(ISNUMBER(SEARCH("rotenone",G479)),"Rotenone",IF(ISNUMBER(SEARCH("standard",G479)),"Standard", G479) ))</f>
        <v/>
      </c>
    </row>
    <row collapsed="false" customFormat="false" customHeight="false" hidden="false" ht="14" outlineLevel="0" r="480">
      <c r="A480" s="99"/>
      <c r="B480" s="99"/>
      <c r="C480" s="99"/>
      <c r="D480" s="99"/>
      <c r="F480" s="101"/>
      <c r="G480" s="102"/>
      <c r="H480" s="99"/>
      <c r="I480" s="100" t="str">
        <f aca="false">IF($H480="none",0,"")</f>
        <v/>
      </c>
      <c r="J480" s="103"/>
      <c r="K480" s="107"/>
      <c r="L480" s="99"/>
      <c r="M480" s="100" t="str">
        <f aca="false">IF(L480="","","MGED Ontology")</f>
        <v/>
      </c>
      <c r="N480" s="100" t="str">
        <f aca="false">IF($L480="whole_organism","all","")</f>
        <v/>
      </c>
      <c r="O480" s="99"/>
      <c r="P480" s="104"/>
      <c r="Q480" s="105"/>
      <c r="R480" s="102"/>
      <c r="V480" s="99"/>
      <c r="X480" s="99"/>
      <c r="Z480" s="100" t="str">
        <f aca="false">IF(Y480="","","total_RNA")</f>
        <v/>
      </c>
      <c r="AA480" s="100" t="str">
        <f aca="false">IF(Z480="","","MGED Ontology")</f>
        <v/>
      </c>
      <c r="AB480" s="104"/>
      <c r="AC480" s="105"/>
      <c r="AD480" s="106"/>
      <c r="AE480" s="107"/>
      <c r="AG480" s="100" t="str">
        <f aca="false">IF(AF480="","","high_throughput_sequencing")</f>
        <v/>
      </c>
      <c r="AH480" s="100" t="str">
        <f aca="false">IF(AF480="","","NON GENOMIC")</f>
        <v/>
      </c>
      <c r="AI480" s="100" t="str">
        <f aca="false">IF(AF480="","","polyA")</f>
        <v/>
      </c>
      <c r="AJ480" s="100" t="str">
        <f aca="false">IF(AF480="","","RANDOM")</f>
        <v/>
      </c>
      <c r="AM480" s="103"/>
      <c r="AN480" s="107" t="str">
        <f aca="false">IF(B480="","",B480)</f>
        <v/>
      </c>
      <c r="AO480" s="100" t="str">
        <f aca="false">IF(C480="","",C480)</f>
        <v/>
      </c>
      <c r="AP480" s="100" t="str">
        <f aca="false">IF(E480="","",E480)</f>
        <v/>
      </c>
      <c r="AQ480" s="100" t="str">
        <f aca="false">IF(F480="","",F480)</f>
        <v/>
      </c>
      <c r="AR480" s="100" t="str">
        <f aca="false">IF(N480="","",N480)</f>
        <v/>
      </c>
      <c r="AS480" s="100" t="str">
        <f aca="false">IF(G480="","",IF(ISNUMBER(SEARCH("rotenone",G480)),"Rotenone",IF(ISNUMBER(SEARCH("standard",G480)),"Standard", G480) ))</f>
        <v/>
      </c>
    </row>
    <row collapsed="false" customFormat="false" customHeight="false" hidden="false" ht="14" outlineLevel="0" r="481">
      <c r="A481" s="99"/>
      <c r="B481" s="99"/>
      <c r="C481" s="99"/>
      <c r="D481" s="99"/>
      <c r="F481" s="101"/>
      <c r="G481" s="102"/>
      <c r="H481" s="99"/>
      <c r="I481" s="100" t="str">
        <f aca="false">IF($H481="none",0,"")</f>
        <v/>
      </c>
      <c r="J481" s="103"/>
      <c r="K481" s="107"/>
      <c r="L481" s="99"/>
      <c r="M481" s="100" t="str">
        <f aca="false">IF(L481="","","MGED Ontology")</f>
        <v/>
      </c>
      <c r="N481" s="100" t="str">
        <f aca="false">IF($L481="whole_organism","all","")</f>
        <v/>
      </c>
      <c r="O481" s="99"/>
      <c r="P481" s="104"/>
      <c r="Q481" s="105"/>
      <c r="R481" s="102"/>
      <c r="V481" s="99"/>
      <c r="X481" s="99"/>
      <c r="Z481" s="100" t="str">
        <f aca="false">IF(Y481="","","total_RNA")</f>
        <v/>
      </c>
      <c r="AA481" s="100" t="str">
        <f aca="false">IF(Z481="","","MGED Ontology")</f>
        <v/>
      </c>
      <c r="AB481" s="104"/>
      <c r="AC481" s="105"/>
      <c r="AD481" s="106"/>
      <c r="AE481" s="107"/>
      <c r="AG481" s="100" t="str">
        <f aca="false">IF(AF481="","","high_throughput_sequencing")</f>
        <v/>
      </c>
      <c r="AH481" s="100" t="str">
        <f aca="false">IF(AF481="","","NON GENOMIC")</f>
        <v/>
      </c>
      <c r="AI481" s="100" t="str">
        <f aca="false">IF(AF481="","","polyA")</f>
        <v/>
      </c>
      <c r="AJ481" s="100" t="str">
        <f aca="false">IF(AF481="","","RANDOM")</f>
        <v/>
      </c>
      <c r="AM481" s="103"/>
      <c r="AN481" s="107" t="str">
        <f aca="false">IF(B481="","",B481)</f>
        <v/>
      </c>
      <c r="AO481" s="100" t="str">
        <f aca="false">IF(C481="","",C481)</f>
        <v/>
      </c>
      <c r="AP481" s="100" t="str">
        <f aca="false">IF(E481="","",E481)</f>
        <v/>
      </c>
      <c r="AQ481" s="100" t="str">
        <f aca="false">IF(F481="","",F481)</f>
        <v/>
      </c>
      <c r="AR481" s="100" t="str">
        <f aca="false">IF(N481="","",N481)</f>
        <v/>
      </c>
      <c r="AS481" s="100" t="str">
        <f aca="false">IF(G481="","",IF(ISNUMBER(SEARCH("rotenone",G481)),"Rotenone",IF(ISNUMBER(SEARCH("standard",G481)),"Standard", G481) ))</f>
        <v/>
      </c>
    </row>
    <row collapsed="false" customFormat="false" customHeight="false" hidden="false" ht="14" outlineLevel="0" r="482">
      <c r="A482" s="99"/>
      <c r="B482" s="99"/>
      <c r="C482" s="99"/>
      <c r="D482" s="99"/>
      <c r="F482" s="101"/>
      <c r="G482" s="102"/>
      <c r="H482" s="99"/>
      <c r="I482" s="100" t="str">
        <f aca="false">IF($H482="none",0,"")</f>
        <v/>
      </c>
      <c r="J482" s="103"/>
      <c r="K482" s="107"/>
      <c r="L482" s="99"/>
      <c r="M482" s="100" t="str">
        <f aca="false">IF(L482="","","MGED Ontology")</f>
        <v/>
      </c>
      <c r="N482" s="100" t="str">
        <f aca="false">IF($L482="whole_organism","all","")</f>
        <v/>
      </c>
      <c r="O482" s="99"/>
      <c r="P482" s="104"/>
      <c r="Q482" s="105"/>
      <c r="R482" s="102"/>
      <c r="V482" s="99"/>
      <c r="X482" s="99"/>
      <c r="Z482" s="100" t="str">
        <f aca="false">IF(Y482="","","total_RNA")</f>
        <v/>
      </c>
      <c r="AA482" s="100" t="str">
        <f aca="false">IF(Z482="","","MGED Ontology")</f>
        <v/>
      </c>
      <c r="AB482" s="104"/>
      <c r="AC482" s="105"/>
      <c r="AD482" s="106"/>
      <c r="AE482" s="107"/>
      <c r="AG482" s="100" t="str">
        <f aca="false">IF(AF482="","","high_throughput_sequencing")</f>
        <v/>
      </c>
      <c r="AH482" s="100" t="str">
        <f aca="false">IF(AF482="","","NON GENOMIC")</f>
        <v/>
      </c>
      <c r="AI482" s="100" t="str">
        <f aca="false">IF(AF482="","","polyA")</f>
        <v/>
      </c>
      <c r="AJ482" s="100" t="str">
        <f aca="false">IF(AF482="","","RANDOM")</f>
        <v/>
      </c>
      <c r="AM482" s="103"/>
      <c r="AN482" s="107" t="str">
        <f aca="false">IF(B482="","",B482)</f>
        <v/>
      </c>
      <c r="AO482" s="100" t="str">
        <f aca="false">IF(C482="","",C482)</f>
        <v/>
      </c>
      <c r="AP482" s="100" t="str">
        <f aca="false">IF(E482="","",E482)</f>
        <v/>
      </c>
      <c r="AQ482" s="100" t="str">
        <f aca="false">IF(F482="","",F482)</f>
        <v/>
      </c>
      <c r="AR482" s="100" t="str">
        <f aca="false">IF(N482="","",N482)</f>
        <v/>
      </c>
      <c r="AS482" s="100" t="str">
        <f aca="false">IF(G482="","",IF(ISNUMBER(SEARCH("rotenone",G482)),"Rotenone",IF(ISNUMBER(SEARCH("standard",G482)),"Standard", G482) ))</f>
        <v/>
      </c>
    </row>
    <row collapsed="false" customFormat="false" customHeight="false" hidden="false" ht="14" outlineLevel="0" r="483">
      <c r="A483" s="99"/>
      <c r="B483" s="99"/>
      <c r="C483" s="99"/>
      <c r="D483" s="99"/>
      <c r="F483" s="101"/>
      <c r="G483" s="102"/>
      <c r="H483" s="99"/>
      <c r="I483" s="100" t="str">
        <f aca="false">IF($H483="none",0,"")</f>
        <v/>
      </c>
      <c r="J483" s="103"/>
      <c r="K483" s="107"/>
      <c r="L483" s="99"/>
      <c r="M483" s="100" t="str">
        <f aca="false">IF(L483="","","MGED Ontology")</f>
        <v/>
      </c>
      <c r="N483" s="100" t="str">
        <f aca="false">IF($L483="whole_organism","all","")</f>
        <v/>
      </c>
      <c r="O483" s="99"/>
      <c r="P483" s="104"/>
      <c r="Q483" s="105"/>
      <c r="R483" s="102"/>
      <c r="V483" s="99"/>
      <c r="X483" s="99"/>
      <c r="Z483" s="100" t="str">
        <f aca="false">IF(Y483="","","total_RNA")</f>
        <v/>
      </c>
      <c r="AA483" s="100" t="str">
        <f aca="false">IF(Z483="","","MGED Ontology")</f>
        <v/>
      </c>
      <c r="AB483" s="104"/>
      <c r="AC483" s="105"/>
      <c r="AD483" s="106"/>
      <c r="AE483" s="107"/>
      <c r="AG483" s="100" t="str">
        <f aca="false">IF(AF483="","","high_throughput_sequencing")</f>
        <v/>
      </c>
      <c r="AH483" s="100" t="str">
        <f aca="false">IF(AF483="","","NON GENOMIC")</f>
        <v/>
      </c>
      <c r="AI483" s="100" t="str">
        <f aca="false">IF(AF483="","","polyA")</f>
        <v/>
      </c>
      <c r="AJ483" s="100" t="str">
        <f aca="false">IF(AF483="","","RANDOM")</f>
        <v/>
      </c>
      <c r="AM483" s="103"/>
      <c r="AN483" s="107" t="str">
        <f aca="false">IF(B483="","",B483)</f>
        <v/>
      </c>
      <c r="AO483" s="100" t="str">
        <f aca="false">IF(C483="","",C483)</f>
        <v/>
      </c>
      <c r="AP483" s="100" t="str">
        <f aca="false">IF(E483="","",E483)</f>
        <v/>
      </c>
      <c r="AQ483" s="100" t="str">
        <f aca="false">IF(F483="","",F483)</f>
        <v/>
      </c>
      <c r="AR483" s="100" t="str">
        <f aca="false">IF(N483="","",N483)</f>
        <v/>
      </c>
      <c r="AS483" s="100" t="str">
        <f aca="false">IF(G483="","",IF(ISNUMBER(SEARCH("rotenone",G483)),"Rotenone",IF(ISNUMBER(SEARCH("standard",G483)),"Standard", G483) ))</f>
        <v/>
      </c>
    </row>
    <row collapsed="false" customFormat="false" customHeight="false" hidden="false" ht="14" outlineLevel="0" r="484">
      <c r="A484" s="99"/>
      <c r="B484" s="99"/>
      <c r="C484" s="99"/>
      <c r="D484" s="99"/>
      <c r="F484" s="101"/>
      <c r="G484" s="102"/>
      <c r="H484" s="99"/>
      <c r="I484" s="100" t="str">
        <f aca="false">IF($H484="none",0,"")</f>
        <v/>
      </c>
      <c r="J484" s="103"/>
      <c r="K484" s="107"/>
      <c r="L484" s="99"/>
      <c r="M484" s="100" t="str">
        <f aca="false">IF(L484="","","MGED Ontology")</f>
        <v/>
      </c>
      <c r="N484" s="100" t="str">
        <f aca="false">IF($L484="whole_organism","all","")</f>
        <v/>
      </c>
      <c r="O484" s="99"/>
      <c r="P484" s="104"/>
      <c r="Q484" s="105"/>
      <c r="R484" s="102"/>
      <c r="V484" s="99"/>
      <c r="X484" s="99"/>
      <c r="Z484" s="100" t="str">
        <f aca="false">IF(Y484="","","total_RNA")</f>
        <v/>
      </c>
      <c r="AA484" s="100" t="str">
        <f aca="false">IF(Z484="","","MGED Ontology")</f>
        <v/>
      </c>
      <c r="AB484" s="104"/>
      <c r="AC484" s="105"/>
      <c r="AD484" s="106"/>
      <c r="AE484" s="107"/>
      <c r="AG484" s="100" t="str">
        <f aca="false">IF(AF484="","","high_throughput_sequencing")</f>
        <v/>
      </c>
      <c r="AH484" s="100" t="str">
        <f aca="false">IF(AF484="","","NON GENOMIC")</f>
        <v/>
      </c>
      <c r="AI484" s="100" t="str">
        <f aca="false">IF(AF484="","","polyA")</f>
        <v/>
      </c>
      <c r="AJ484" s="100" t="str">
        <f aca="false">IF(AF484="","","RANDOM")</f>
        <v/>
      </c>
      <c r="AM484" s="103"/>
      <c r="AN484" s="107" t="str">
        <f aca="false">IF(B484="","",B484)</f>
        <v/>
      </c>
      <c r="AO484" s="100" t="str">
        <f aca="false">IF(C484="","",C484)</f>
        <v/>
      </c>
      <c r="AP484" s="100" t="str">
        <f aca="false">IF(E484="","",E484)</f>
        <v/>
      </c>
      <c r="AQ484" s="100" t="str">
        <f aca="false">IF(F484="","",F484)</f>
        <v/>
      </c>
      <c r="AR484" s="100" t="str">
        <f aca="false">IF(N484="","",N484)</f>
        <v/>
      </c>
      <c r="AS484" s="100" t="str">
        <f aca="false">IF(G484="","",IF(ISNUMBER(SEARCH("rotenone",G484)),"Rotenone",IF(ISNUMBER(SEARCH("standard",G484)),"Standard", G484) ))</f>
        <v/>
      </c>
    </row>
    <row collapsed="false" customFormat="false" customHeight="false" hidden="false" ht="14" outlineLevel="0" r="485">
      <c r="A485" s="99"/>
      <c r="B485" s="99"/>
      <c r="C485" s="99"/>
      <c r="D485" s="99"/>
      <c r="F485" s="101"/>
      <c r="G485" s="102"/>
      <c r="H485" s="99"/>
      <c r="I485" s="100" t="str">
        <f aca="false">IF($H485="none",0,"")</f>
        <v/>
      </c>
      <c r="J485" s="103"/>
      <c r="K485" s="107"/>
      <c r="L485" s="99"/>
      <c r="M485" s="100" t="str">
        <f aca="false">IF(L485="","","MGED Ontology")</f>
        <v/>
      </c>
      <c r="N485" s="100" t="str">
        <f aca="false">IF($L485="whole_organism","all","")</f>
        <v/>
      </c>
      <c r="O485" s="99"/>
      <c r="P485" s="104"/>
      <c r="Q485" s="105"/>
      <c r="R485" s="102"/>
      <c r="V485" s="99"/>
      <c r="X485" s="99"/>
      <c r="Z485" s="100" t="str">
        <f aca="false">IF(Y485="","","total_RNA")</f>
        <v/>
      </c>
      <c r="AA485" s="100" t="str">
        <f aca="false">IF(Z485="","","MGED Ontology")</f>
        <v/>
      </c>
      <c r="AB485" s="104"/>
      <c r="AC485" s="105"/>
      <c r="AD485" s="106"/>
      <c r="AE485" s="107"/>
      <c r="AG485" s="100" t="str">
        <f aca="false">IF(AF485="","","high_throughput_sequencing")</f>
        <v/>
      </c>
      <c r="AH485" s="100" t="str">
        <f aca="false">IF(AF485="","","NON GENOMIC")</f>
        <v/>
      </c>
      <c r="AI485" s="100" t="str">
        <f aca="false">IF(AF485="","","polyA")</f>
        <v/>
      </c>
      <c r="AJ485" s="100" t="str">
        <f aca="false">IF(AF485="","","RANDOM")</f>
        <v/>
      </c>
      <c r="AM485" s="103"/>
      <c r="AN485" s="107" t="str">
        <f aca="false">IF(B485="","",B485)</f>
        <v/>
      </c>
      <c r="AO485" s="100" t="str">
        <f aca="false">IF(C485="","",C485)</f>
        <v/>
      </c>
      <c r="AP485" s="100" t="str">
        <f aca="false">IF(E485="","",E485)</f>
        <v/>
      </c>
      <c r="AQ485" s="100" t="str">
        <f aca="false">IF(F485="","",F485)</f>
        <v/>
      </c>
      <c r="AR485" s="100" t="str">
        <f aca="false">IF(N485="","",N485)</f>
        <v/>
      </c>
      <c r="AS485" s="100" t="str">
        <f aca="false">IF(G485="","",IF(ISNUMBER(SEARCH("rotenone",G485)),"Rotenone",IF(ISNUMBER(SEARCH("standard",G485)),"Standard", G485) ))</f>
        <v/>
      </c>
    </row>
    <row collapsed="false" customFormat="false" customHeight="false" hidden="false" ht="14" outlineLevel="0" r="486">
      <c r="A486" s="99"/>
      <c r="B486" s="99"/>
      <c r="C486" s="99"/>
      <c r="D486" s="99"/>
      <c r="F486" s="101"/>
      <c r="G486" s="102"/>
      <c r="H486" s="99"/>
      <c r="I486" s="100" t="str">
        <f aca="false">IF($H486="none",0,"")</f>
        <v/>
      </c>
      <c r="J486" s="103"/>
      <c r="K486" s="107"/>
      <c r="L486" s="99"/>
      <c r="M486" s="100" t="str">
        <f aca="false">IF(L486="","","MGED Ontology")</f>
        <v/>
      </c>
      <c r="N486" s="100" t="str">
        <f aca="false">IF($L486="whole_organism","all","")</f>
        <v/>
      </c>
      <c r="O486" s="99"/>
      <c r="P486" s="104"/>
      <c r="Q486" s="105"/>
      <c r="R486" s="102"/>
      <c r="V486" s="99"/>
      <c r="X486" s="99"/>
      <c r="Z486" s="100" t="str">
        <f aca="false">IF(Y486="","","total_RNA")</f>
        <v/>
      </c>
      <c r="AA486" s="100" t="str">
        <f aca="false">IF(Z486="","","MGED Ontology")</f>
        <v/>
      </c>
      <c r="AB486" s="104"/>
      <c r="AC486" s="105"/>
      <c r="AD486" s="106"/>
      <c r="AE486" s="107"/>
      <c r="AG486" s="100" t="str">
        <f aca="false">IF(AF486="","","high_throughput_sequencing")</f>
        <v/>
      </c>
      <c r="AH486" s="100" t="str">
        <f aca="false">IF(AF486="","","NON GENOMIC")</f>
        <v/>
      </c>
      <c r="AI486" s="100" t="str">
        <f aca="false">IF(AF486="","","polyA")</f>
        <v/>
      </c>
      <c r="AJ486" s="100" t="str">
        <f aca="false">IF(AF486="","","RANDOM")</f>
        <v/>
      </c>
      <c r="AM486" s="103"/>
      <c r="AN486" s="107" t="str">
        <f aca="false">IF(B486="","",B486)</f>
        <v/>
      </c>
      <c r="AO486" s="100" t="str">
        <f aca="false">IF(C486="","",C486)</f>
        <v/>
      </c>
      <c r="AP486" s="100" t="str">
        <f aca="false">IF(E486="","",E486)</f>
        <v/>
      </c>
      <c r="AQ486" s="100" t="str">
        <f aca="false">IF(F486="","",F486)</f>
        <v/>
      </c>
      <c r="AR486" s="100" t="str">
        <f aca="false">IF(N486="","",N486)</f>
        <v/>
      </c>
      <c r="AS486" s="100" t="str">
        <f aca="false">IF(G486="","",IF(ISNUMBER(SEARCH("rotenone",G486)),"Rotenone",IF(ISNUMBER(SEARCH("standard",G486)),"Standard", G486) ))</f>
        <v/>
      </c>
    </row>
    <row collapsed="false" customFormat="false" customHeight="false" hidden="false" ht="14" outlineLevel="0" r="487">
      <c r="A487" s="99"/>
      <c r="B487" s="99"/>
      <c r="C487" s="99"/>
      <c r="D487" s="99"/>
      <c r="F487" s="101"/>
      <c r="G487" s="102"/>
      <c r="H487" s="99"/>
      <c r="I487" s="100" t="str">
        <f aca="false">IF($H487="none",0,"")</f>
        <v/>
      </c>
      <c r="J487" s="103"/>
      <c r="K487" s="107"/>
      <c r="L487" s="99"/>
      <c r="M487" s="100" t="str">
        <f aca="false">IF(L487="","","MGED Ontology")</f>
        <v/>
      </c>
      <c r="N487" s="100" t="str">
        <f aca="false">IF($L487="whole_organism","all","")</f>
        <v/>
      </c>
      <c r="O487" s="99"/>
      <c r="P487" s="104"/>
      <c r="Q487" s="105"/>
      <c r="R487" s="102"/>
      <c r="V487" s="99"/>
      <c r="X487" s="99"/>
      <c r="Z487" s="100" t="str">
        <f aca="false">IF(Y487="","","total_RNA")</f>
        <v/>
      </c>
      <c r="AA487" s="100" t="str">
        <f aca="false">IF(Z487="","","MGED Ontology")</f>
        <v/>
      </c>
      <c r="AB487" s="104"/>
      <c r="AC487" s="105"/>
      <c r="AD487" s="106"/>
      <c r="AE487" s="107"/>
      <c r="AG487" s="100" t="str">
        <f aca="false">IF(AF487="","","high_throughput_sequencing")</f>
        <v/>
      </c>
      <c r="AH487" s="100" t="str">
        <f aca="false">IF(AF487="","","NON GENOMIC")</f>
        <v/>
      </c>
      <c r="AI487" s="100" t="str">
        <f aca="false">IF(AF487="","","polyA")</f>
        <v/>
      </c>
      <c r="AJ487" s="100" t="str">
        <f aca="false">IF(AF487="","","RANDOM")</f>
        <v/>
      </c>
      <c r="AM487" s="103"/>
      <c r="AN487" s="107" t="str">
        <f aca="false">IF(B487="","",B487)</f>
        <v/>
      </c>
      <c r="AO487" s="100" t="str">
        <f aca="false">IF(C487="","",C487)</f>
        <v/>
      </c>
      <c r="AP487" s="100" t="str">
        <f aca="false">IF(E487="","",E487)</f>
        <v/>
      </c>
      <c r="AQ487" s="100" t="str">
        <f aca="false">IF(F487="","",F487)</f>
        <v/>
      </c>
      <c r="AR487" s="100" t="str">
        <f aca="false">IF(N487="","",N487)</f>
        <v/>
      </c>
      <c r="AS487" s="100" t="str">
        <f aca="false">IF(G487="","",IF(ISNUMBER(SEARCH("rotenone",G487)),"Rotenone",IF(ISNUMBER(SEARCH("standard",G487)),"Standard", G487) ))</f>
        <v/>
      </c>
    </row>
    <row collapsed="false" customFormat="false" customHeight="false" hidden="false" ht="14" outlineLevel="0" r="488">
      <c r="A488" s="99"/>
      <c r="B488" s="99"/>
      <c r="C488" s="99"/>
      <c r="D488" s="99"/>
      <c r="F488" s="101"/>
      <c r="G488" s="102"/>
      <c r="H488" s="99"/>
      <c r="I488" s="100" t="str">
        <f aca="false">IF($H488="none",0,"")</f>
        <v/>
      </c>
      <c r="J488" s="103"/>
      <c r="K488" s="107"/>
      <c r="L488" s="99"/>
      <c r="M488" s="100" t="str">
        <f aca="false">IF(L488="","","MGED Ontology")</f>
        <v/>
      </c>
      <c r="N488" s="100" t="str">
        <f aca="false">IF($L488="whole_organism","all","")</f>
        <v/>
      </c>
      <c r="O488" s="99"/>
      <c r="P488" s="104"/>
      <c r="Q488" s="105"/>
      <c r="R488" s="102"/>
      <c r="V488" s="99"/>
      <c r="X488" s="99"/>
      <c r="Z488" s="100" t="str">
        <f aca="false">IF(Y488="","","total_RNA")</f>
        <v/>
      </c>
      <c r="AA488" s="100" t="str">
        <f aca="false">IF(Z488="","","MGED Ontology")</f>
        <v/>
      </c>
      <c r="AB488" s="104"/>
      <c r="AC488" s="105"/>
      <c r="AD488" s="106"/>
      <c r="AE488" s="107"/>
      <c r="AG488" s="100" t="str">
        <f aca="false">IF(AF488="","","high_throughput_sequencing")</f>
        <v/>
      </c>
      <c r="AH488" s="100" t="str">
        <f aca="false">IF(AF488="","","NON GENOMIC")</f>
        <v/>
      </c>
      <c r="AI488" s="100" t="str">
        <f aca="false">IF(AF488="","","polyA")</f>
        <v/>
      </c>
      <c r="AJ488" s="100" t="str">
        <f aca="false">IF(AF488="","","RANDOM")</f>
        <v/>
      </c>
      <c r="AM488" s="103"/>
      <c r="AN488" s="107" t="str">
        <f aca="false">IF(B488="","",B488)</f>
        <v/>
      </c>
      <c r="AO488" s="100" t="str">
        <f aca="false">IF(C488="","",C488)</f>
        <v/>
      </c>
      <c r="AP488" s="100" t="str">
        <f aca="false">IF(E488="","",E488)</f>
        <v/>
      </c>
      <c r="AQ488" s="100" t="str">
        <f aca="false">IF(F488="","",F488)</f>
        <v/>
      </c>
      <c r="AR488" s="100" t="str">
        <f aca="false">IF(N488="","",N488)</f>
        <v/>
      </c>
      <c r="AS488" s="100" t="str">
        <f aca="false">IF(G488="","",IF(ISNUMBER(SEARCH("rotenone",G488)),"Rotenone",IF(ISNUMBER(SEARCH("standard",G488)),"Standard", G488) ))</f>
        <v/>
      </c>
    </row>
    <row collapsed="false" customFormat="false" customHeight="false" hidden="false" ht="14" outlineLevel="0" r="489">
      <c r="A489" s="99"/>
      <c r="B489" s="99"/>
      <c r="C489" s="99"/>
      <c r="D489" s="99"/>
      <c r="F489" s="101"/>
      <c r="G489" s="102"/>
      <c r="H489" s="99"/>
      <c r="I489" s="100" t="str">
        <f aca="false">IF($H489="none",0,"")</f>
        <v/>
      </c>
      <c r="J489" s="103"/>
      <c r="K489" s="107"/>
      <c r="L489" s="99"/>
      <c r="M489" s="100" t="str">
        <f aca="false">IF(L489="","","MGED Ontology")</f>
        <v/>
      </c>
      <c r="N489" s="100" t="str">
        <f aca="false">IF($L489="whole_organism","all","")</f>
        <v/>
      </c>
      <c r="O489" s="99"/>
      <c r="P489" s="104"/>
      <c r="Q489" s="105"/>
      <c r="R489" s="102"/>
      <c r="V489" s="99"/>
      <c r="X489" s="99"/>
      <c r="Z489" s="100" t="str">
        <f aca="false">IF(Y489="","","total_RNA")</f>
        <v/>
      </c>
      <c r="AA489" s="100" t="str">
        <f aca="false">IF(Z489="","","MGED Ontology")</f>
        <v/>
      </c>
      <c r="AB489" s="104"/>
      <c r="AC489" s="105"/>
      <c r="AD489" s="106"/>
      <c r="AE489" s="107"/>
      <c r="AG489" s="100" t="str">
        <f aca="false">IF(AF489="","","high_throughput_sequencing")</f>
        <v/>
      </c>
      <c r="AH489" s="100" t="str">
        <f aca="false">IF(AF489="","","NON GENOMIC")</f>
        <v/>
      </c>
      <c r="AI489" s="100" t="str">
        <f aca="false">IF(AF489="","","polyA")</f>
        <v/>
      </c>
      <c r="AJ489" s="100" t="str">
        <f aca="false">IF(AF489="","","RANDOM")</f>
        <v/>
      </c>
      <c r="AM489" s="103"/>
      <c r="AN489" s="107" t="str">
        <f aca="false">IF(B489="","",B489)</f>
        <v/>
      </c>
      <c r="AO489" s="100" t="str">
        <f aca="false">IF(C489="","",C489)</f>
        <v/>
      </c>
      <c r="AP489" s="100" t="str">
        <f aca="false">IF(E489="","",E489)</f>
        <v/>
      </c>
      <c r="AQ489" s="100" t="str">
        <f aca="false">IF(F489="","",F489)</f>
        <v/>
      </c>
      <c r="AR489" s="100" t="str">
        <f aca="false">IF(N489="","",N489)</f>
        <v/>
      </c>
      <c r="AS489" s="100" t="str">
        <f aca="false">IF(G489="","",IF(ISNUMBER(SEARCH("rotenone",G489)),"Rotenone",IF(ISNUMBER(SEARCH("standard",G489)),"Standard", G489) ))</f>
        <v/>
      </c>
    </row>
    <row collapsed="false" customFormat="false" customHeight="false" hidden="false" ht="14" outlineLevel="0" r="490">
      <c r="A490" s="99"/>
      <c r="B490" s="99"/>
      <c r="C490" s="99"/>
      <c r="D490" s="99"/>
      <c r="F490" s="101"/>
      <c r="G490" s="102"/>
      <c r="H490" s="99"/>
      <c r="I490" s="100" t="str">
        <f aca="false">IF($H490="none",0,"")</f>
        <v/>
      </c>
      <c r="J490" s="103"/>
      <c r="K490" s="107"/>
      <c r="L490" s="99"/>
      <c r="M490" s="100" t="str">
        <f aca="false">IF(L490="","","MGED Ontology")</f>
        <v/>
      </c>
      <c r="N490" s="100" t="str">
        <f aca="false">IF($L490="whole_organism","all","")</f>
        <v/>
      </c>
      <c r="O490" s="99"/>
      <c r="P490" s="104"/>
      <c r="Q490" s="105"/>
      <c r="R490" s="102"/>
      <c r="V490" s="99"/>
      <c r="X490" s="99"/>
      <c r="Z490" s="100" t="str">
        <f aca="false">IF(Y490="","","total_RNA")</f>
        <v/>
      </c>
      <c r="AA490" s="100" t="str">
        <f aca="false">IF(Z490="","","MGED Ontology")</f>
        <v/>
      </c>
      <c r="AB490" s="104"/>
      <c r="AC490" s="105"/>
      <c r="AD490" s="106"/>
      <c r="AE490" s="107"/>
      <c r="AG490" s="100" t="str">
        <f aca="false">IF(AF490="","","high_throughput_sequencing")</f>
        <v/>
      </c>
      <c r="AH490" s="100" t="str">
        <f aca="false">IF(AF490="","","NON GENOMIC")</f>
        <v/>
      </c>
      <c r="AI490" s="100" t="str">
        <f aca="false">IF(AF490="","","polyA")</f>
        <v/>
      </c>
      <c r="AJ490" s="100" t="str">
        <f aca="false">IF(AF490="","","RANDOM")</f>
        <v/>
      </c>
      <c r="AM490" s="103"/>
      <c r="AN490" s="107" t="str">
        <f aca="false">IF(B490="","",B490)</f>
        <v/>
      </c>
      <c r="AO490" s="100" t="str">
        <f aca="false">IF(C490="","",C490)</f>
        <v/>
      </c>
      <c r="AP490" s="100" t="str">
        <f aca="false">IF(E490="","",E490)</f>
        <v/>
      </c>
      <c r="AQ490" s="100" t="str">
        <f aca="false">IF(F490="","",F490)</f>
        <v/>
      </c>
      <c r="AR490" s="100" t="str">
        <f aca="false">IF(N490="","",N490)</f>
        <v/>
      </c>
      <c r="AS490" s="100" t="str">
        <f aca="false">IF(G490="","",IF(ISNUMBER(SEARCH("rotenone",G490)),"Rotenone",IF(ISNUMBER(SEARCH("standard",G490)),"Standard", G490) ))</f>
        <v/>
      </c>
    </row>
    <row collapsed="false" customFormat="false" customHeight="false" hidden="false" ht="14" outlineLevel="0" r="491">
      <c r="A491" s="99"/>
      <c r="B491" s="99"/>
      <c r="C491" s="99"/>
      <c r="D491" s="99"/>
      <c r="F491" s="101"/>
      <c r="G491" s="102"/>
      <c r="H491" s="99"/>
      <c r="I491" s="100" t="str">
        <f aca="false">IF($H491="none",0,"")</f>
        <v/>
      </c>
      <c r="J491" s="103"/>
      <c r="K491" s="107"/>
      <c r="L491" s="99"/>
      <c r="M491" s="100" t="str">
        <f aca="false">IF(L491="","","MGED Ontology")</f>
        <v/>
      </c>
      <c r="N491" s="100" t="str">
        <f aca="false">IF($L491="whole_organism","all","")</f>
        <v/>
      </c>
      <c r="O491" s="99"/>
      <c r="P491" s="104"/>
      <c r="Q491" s="105"/>
      <c r="R491" s="102"/>
      <c r="V491" s="99"/>
      <c r="X491" s="99"/>
      <c r="Z491" s="100" t="str">
        <f aca="false">IF(Y491="","","total_RNA")</f>
        <v/>
      </c>
      <c r="AA491" s="100" t="str">
        <f aca="false">IF(Z491="","","MGED Ontology")</f>
        <v/>
      </c>
      <c r="AB491" s="104"/>
      <c r="AC491" s="105"/>
      <c r="AD491" s="106"/>
      <c r="AE491" s="107"/>
      <c r="AG491" s="100" t="str">
        <f aca="false">IF(AF491="","","high_throughput_sequencing")</f>
        <v/>
      </c>
      <c r="AH491" s="100" t="str">
        <f aca="false">IF(AF491="","","NON GENOMIC")</f>
        <v/>
      </c>
      <c r="AI491" s="100" t="str">
        <f aca="false">IF(AF491="","","polyA")</f>
        <v/>
      </c>
      <c r="AJ491" s="100" t="str">
        <f aca="false">IF(AF491="","","RANDOM")</f>
        <v/>
      </c>
      <c r="AM491" s="103"/>
      <c r="AN491" s="107" t="str">
        <f aca="false">IF(B491="","",B491)</f>
        <v/>
      </c>
      <c r="AO491" s="100" t="str">
        <f aca="false">IF(C491="","",C491)</f>
        <v/>
      </c>
      <c r="AP491" s="100" t="str">
        <f aca="false">IF(E491="","",E491)</f>
        <v/>
      </c>
      <c r="AQ491" s="100" t="str">
        <f aca="false">IF(F491="","",F491)</f>
        <v/>
      </c>
      <c r="AR491" s="100" t="str">
        <f aca="false">IF(N491="","",N491)</f>
        <v/>
      </c>
      <c r="AS491" s="100" t="str">
        <f aca="false">IF(G491="","",IF(ISNUMBER(SEARCH("rotenone",G491)),"Rotenone",IF(ISNUMBER(SEARCH("standard",G491)),"Standard", G491) ))</f>
        <v/>
      </c>
    </row>
    <row collapsed="false" customFormat="false" customHeight="false" hidden="false" ht="14" outlineLevel="0" r="492">
      <c r="A492" s="99"/>
      <c r="B492" s="99"/>
      <c r="C492" s="99"/>
      <c r="D492" s="99"/>
      <c r="F492" s="101"/>
      <c r="G492" s="102"/>
      <c r="H492" s="99"/>
      <c r="I492" s="100" t="str">
        <f aca="false">IF($H492="none",0,"")</f>
        <v/>
      </c>
      <c r="J492" s="103"/>
      <c r="K492" s="107"/>
      <c r="L492" s="99"/>
      <c r="M492" s="100" t="str">
        <f aca="false">IF(L492="","","MGED Ontology")</f>
        <v/>
      </c>
      <c r="N492" s="100" t="str">
        <f aca="false">IF($L492="whole_organism","all","")</f>
        <v/>
      </c>
      <c r="O492" s="99"/>
      <c r="P492" s="104"/>
      <c r="Q492" s="105"/>
      <c r="R492" s="102"/>
      <c r="V492" s="99"/>
      <c r="X492" s="99"/>
      <c r="Z492" s="100" t="str">
        <f aca="false">IF(Y492="","","total_RNA")</f>
        <v/>
      </c>
      <c r="AA492" s="100" t="str">
        <f aca="false">IF(Z492="","","MGED Ontology")</f>
        <v/>
      </c>
      <c r="AB492" s="104"/>
      <c r="AC492" s="105"/>
      <c r="AD492" s="106"/>
      <c r="AE492" s="107"/>
      <c r="AG492" s="100" t="str">
        <f aca="false">IF(AF492="","","high_throughput_sequencing")</f>
        <v/>
      </c>
      <c r="AH492" s="100" t="str">
        <f aca="false">IF(AF492="","","NON GENOMIC")</f>
        <v/>
      </c>
      <c r="AI492" s="100" t="str">
        <f aca="false">IF(AF492="","","polyA")</f>
        <v/>
      </c>
      <c r="AJ492" s="100" t="str">
        <f aca="false">IF(AF492="","","RANDOM")</f>
        <v/>
      </c>
      <c r="AM492" s="103"/>
      <c r="AN492" s="107" t="str">
        <f aca="false">IF(B492="","",B492)</f>
        <v/>
      </c>
      <c r="AO492" s="100" t="str">
        <f aca="false">IF(C492="","",C492)</f>
        <v/>
      </c>
      <c r="AP492" s="100" t="str">
        <f aca="false">IF(E492="","",E492)</f>
        <v/>
      </c>
      <c r="AQ492" s="100" t="str">
        <f aca="false">IF(F492="","",F492)</f>
        <v/>
      </c>
      <c r="AR492" s="100" t="str">
        <f aca="false">IF(N492="","",N492)</f>
        <v/>
      </c>
      <c r="AS492" s="100" t="str">
        <f aca="false">IF(G492="","",IF(ISNUMBER(SEARCH("rotenone",G492)),"Rotenone",IF(ISNUMBER(SEARCH("standard",G492)),"Standard", G492) ))</f>
        <v/>
      </c>
    </row>
    <row collapsed="false" customFormat="false" customHeight="false" hidden="false" ht="14" outlineLevel="0" r="493">
      <c r="A493" s="99"/>
      <c r="B493" s="99"/>
      <c r="C493" s="99"/>
      <c r="D493" s="99"/>
      <c r="F493" s="101"/>
      <c r="G493" s="102"/>
      <c r="H493" s="99"/>
      <c r="I493" s="100" t="str">
        <f aca="false">IF($H493="none",0,"")</f>
        <v/>
      </c>
      <c r="J493" s="103"/>
      <c r="K493" s="107"/>
      <c r="L493" s="99"/>
      <c r="M493" s="100" t="str">
        <f aca="false">IF(L493="","","MGED Ontology")</f>
        <v/>
      </c>
      <c r="N493" s="100" t="str">
        <f aca="false">IF($L493="whole_organism","all","")</f>
        <v/>
      </c>
      <c r="O493" s="99"/>
      <c r="P493" s="104"/>
      <c r="Q493" s="105"/>
      <c r="R493" s="102"/>
      <c r="V493" s="99"/>
      <c r="X493" s="99"/>
      <c r="Z493" s="100" t="str">
        <f aca="false">IF(Y493="","","total_RNA")</f>
        <v/>
      </c>
      <c r="AA493" s="100" t="str">
        <f aca="false">IF(Z493="","","MGED Ontology")</f>
        <v/>
      </c>
      <c r="AB493" s="104"/>
      <c r="AC493" s="105"/>
      <c r="AD493" s="106"/>
      <c r="AE493" s="107"/>
      <c r="AG493" s="100" t="str">
        <f aca="false">IF(AF493="","","high_throughput_sequencing")</f>
        <v/>
      </c>
      <c r="AH493" s="100" t="str">
        <f aca="false">IF(AF493="","","NON GENOMIC")</f>
        <v/>
      </c>
      <c r="AI493" s="100" t="str">
        <f aca="false">IF(AF493="","","polyA")</f>
        <v/>
      </c>
      <c r="AJ493" s="100" t="str">
        <f aca="false">IF(AF493="","","RANDOM")</f>
        <v/>
      </c>
      <c r="AM493" s="103"/>
      <c r="AN493" s="107" t="str">
        <f aca="false">IF(B493="","",B493)</f>
        <v/>
      </c>
      <c r="AO493" s="100" t="str">
        <f aca="false">IF(C493="","",C493)</f>
        <v/>
      </c>
      <c r="AP493" s="100" t="str">
        <f aca="false">IF(E493="","",E493)</f>
        <v/>
      </c>
      <c r="AQ493" s="100" t="str">
        <f aca="false">IF(F493="","",F493)</f>
        <v/>
      </c>
      <c r="AR493" s="100" t="str">
        <f aca="false">IF(N493="","",N493)</f>
        <v/>
      </c>
      <c r="AS493" s="100" t="str">
        <f aca="false">IF(G493="","",IF(ISNUMBER(SEARCH("rotenone",G493)),"Rotenone",IF(ISNUMBER(SEARCH("standard",G493)),"Standard", G493) ))</f>
        <v/>
      </c>
    </row>
    <row collapsed="false" customFormat="false" customHeight="false" hidden="false" ht="14" outlineLevel="0" r="494">
      <c r="A494" s="99"/>
      <c r="B494" s="99"/>
      <c r="C494" s="99"/>
      <c r="D494" s="99"/>
      <c r="F494" s="101"/>
      <c r="G494" s="102"/>
      <c r="H494" s="99"/>
      <c r="I494" s="100" t="str">
        <f aca="false">IF($H494="none",0,"")</f>
        <v/>
      </c>
      <c r="J494" s="103"/>
      <c r="K494" s="107"/>
      <c r="L494" s="99"/>
      <c r="M494" s="100" t="str">
        <f aca="false">IF(L494="","","MGED Ontology")</f>
        <v/>
      </c>
      <c r="N494" s="100" t="str">
        <f aca="false">IF($L494="whole_organism","all","")</f>
        <v/>
      </c>
      <c r="O494" s="99"/>
      <c r="P494" s="104"/>
      <c r="Q494" s="105"/>
      <c r="R494" s="102"/>
      <c r="V494" s="99"/>
      <c r="X494" s="99"/>
      <c r="Z494" s="100" t="str">
        <f aca="false">IF(Y494="","","total_RNA")</f>
        <v/>
      </c>
      <c r="AA494" s="100" t="str">
        <f aca="false">IF(Z494="","","MGED Ontology")</f>
        <v/>
      </c>
      <c r="AB494" s="104"/>
      <c r="AC494" s="105"/>
      <c r="AD494" s="106"/>
      <c r="AE494" s="107"/>
      <c r="AG494" s="100" t="str">
        <f aca="false">IF(AF494="","","high_throughput_sequencing")</f>
        <v/>
      </c>
      <c r="AH494" s="100" t="str">
        <f aca="false">IF(AF494="","","NON GENOMIC")</f>
        <v/>
      </c>
      <c r="AI494" s="100" t="str">
        <f aca="false">IF(AF494="","","polyA")</f>
        <v/>
      </c>
      <c r="AJ494" s="100" t="str">
        <f aca="false">IF(AF494="","","RANDOM")</f>
        <v/>
      </c>
      <c r="AM494" s="103"/>
      <c r="AN494" s="107" t="str">
        <f aca="false">IF(B494="","",B494)</f>
        <v/>
      </c>
      <c r="AO494" s="100" t="str">
        <f aca="false">IF(C494="","",C494)</f>
        <v/>
      </c>
      <c r="AP494" s="100" t="str">
        <f aca="false">IF(E494="","",E494)</f>
        <v/>
      </c>
      <c r="AQ494" s="100" t="str">
        <f aca="false">IF(F494="","",F494)</f>
        <v/>
      </c>
      <c r="AR494" s="100" t="str">
        <f aca="false">IF(N494="","",N494)</f>
        <v/>
      </c>
      <c r="AS494" s="100" t="str">
        <f aca="false">IF(G494="","",IF(ISNUMBER(SEARCH("rotenone",G494)),"Rotenone",IF(ISNUMBER(SEARCH("standard",G494)),"Standard", G494) ))</f>
        <v/>
      </c>
    </row>
    <row collapsed="false" customFormat="false" customHeight="false" hidden="false" ht="14" outlineLevel="0" r="495">
      <c r="A495" s="99"/>
      <c r="B495" s="99"/>
      <c r="C495" s="99"/>
      <c r="D495" s="99"/>
      <c r="F495" s="101"/>
      <c r="G495" s="102"/>
      <c r="H495" s="99"/>
      <c r="I495" s="100" t="str">
        <f aca="false">IF($H495="none",0,"")</f>
        <v/>
      </c>
      <c r="J495" s="103"/>
      <c r="K495" s="107"/>
      <c r="L495" s="99"/>
      <c r="M495" s="100" t="str">
        <f aca="false">IF(L495="","","MGED Ontology")</f>
        <v/>
      </c>
      <c r="N495" s="100" t="str">
        <f aca="false">IF($L495="whole_organism","all","")</f>
        <v/>
      </c>
      <c r="O495" s="99"/>
      <c r="P495" s="104"/>
      <c r="Q495" s="105"/>
      <c r="R495" s="102"/>
      <c r="V495" s="99"/>
      <c r="X495" s="99"/>
      <c r="Z495" s="100" t="str">
        <f aca="false">IF(Y495="","","total_RNA")</f>
        <v/>
      </c>
      <c r="AA495" s="100" t="str">
        <f aca="false">IF(Z495="","","MGED Ontology")</f>
        <v/>
      </c>
      <c r="AB495" s="104"/>
      <c r="AC495" s="105"/>
      <c r="AD495" s="106"/>
      <c r="AE495" s="107"/>
      <c r="AG495" s="100" t="str">
        <f aca="false">IF(AF495="","","high_throughput_sequencing")</f>
        <v/>
      </c>
      <c r="AH495" s="100" t="str">
        <f aca="false">IF(AF495="","","NON GENOMIC")</f>
        <v/>
      </c>
      <c r="AI495" s="100" t="str">
        <f aca="false">IF(AF495="","","polyA")</f>
        <v/>
      </c>
      <c r="AJ495" s="100" t="str">
        <f aca="false">IF(AF495="","","RANDOM")</f>
        <v/>
      </c>
      <c r="AM495" s="103"/>
      <c r="AN495" s="107" t="str">
        <f aca="false">IF(B495="","",B495)</f>
        <v/>
      </c>
      <c r="AO495" s="100" t="str">
        <f aca="false">IF(C495="","",C495)</f>
        <v/>
      </c>
      <c r="AP495" s="100" t="str">
        <f aca="false">IF(E495="","",E495)</f>
        <v/>
      </c>
      <c r="AQ495" s="100" t="str">
        <f aca="false">IF(F495="","",F495)</f>
        <v/>
      </c>
      <c r="AR495" s="100" t="str">
        <f aca="false">IF(N495="","",N495)</f>
        <v/>
      </c>
      <c r="AS495" s="100" t="str">
        <f aca="false">IF(G495="","",IF(ISNUMBER(SEARCH("rotenone",G495)),"Rotenone",IF(ISNUMBER(SEARCH("standard",G495)),"Standard", G495) ))</f>
        <v/>
      </c>
    </row>
    <row collapsed="false" customFormat="false" customHeight="false" hidden="false" ht="14" outlineLevel="0" r="496">
      <c r="A496" s="99"/>
      <c r="B496" s="99"/>
      <c r="C496" s="99"/>
      <c r="D496" s="99"/>
      <c r="F496" s="101"/>
      <c r="G496" s="102"/>
      <c r="H496" s="99"/>
      <c r="I496" s="100" t="str">
        <f aca="false">IF($H496="none",0,"")</f>
        <v/>
      </c>
      <c r="J496" s="103"/>
      <c r="K496" s="107"/>
      <c r="L496" s="99"/>
      <c r="M496" s="100" t="str">
        <f aca="false">IF(L496="","","MGED Ontology")</f>
        <v/>
      </c>
      <c r="N496" s="100" t="str">
        <f aca="false">IF($L496="whole_organism","all","")</f>
        <v/>
      </c>
      <c r="O496" s="99"/>
      <c r="P496" s="104"/>
      <c r="Q496" s="105"/>
      <c r="R496" s="102"/>
      <c r="V496" s="99"/>
      <c r="X496" s="99"/>
      <c r="Z496" s="100" t="str">
        <f aca="false">IF(Y496="","","total_RNA")</f>
        <v/>
      </c>
      <c r="AA496" s="100" t="str">
        <f aca="false">IF(Z496="","","MGED Ontology")</f>
        <v/>
      </c>
      <c r="AB496" s="104"/>
      <c r="AC496" s="105"/>
      <c r="AD496" s="106"/>
      <c r="AE496" s="107"/>
      <c r="AG496" s="100" t="str">
        <f aca="false">IF(AF496="","","high_throughput_sequencing")</f>
        <v/>
      </c>
      <c r="AH496" s="100" t="str">
        <f aca="false">IF(AF496="","","NON GENOMIC")</f>
        <v/>
      </c>
      <c r="AI496" s="100" t="str">
        <f aca="false">IF(AF496="","","polyA")</f>
        <v/>
      </c>
      <c r="AJ496" s="100" t="str">
        <f aca="false">IF(AF496="","","RANDOM")</f>
        <v/>
      </c>
      <c r="AM496" s="103"/>
      <c r="AN496" s="107" t="str">
        <f aca="false">IF(B496="","",B496)</f>
        <v/>
      </c>
      <c r="AO496" s="100" t="str">
        <f aca="false">IF(C496="","",C496)</f>
        <v/>
      </c>
      <c r="AP496" s="100" t="str">
        <f aca="false">IF(E496="","",E496)</f>
        <v/>
      </c>
      <c r="AQ496" s="100" t="str">
        <f aca="false">IF(F496="","",F496)</f>
        <v/>
      </c>
      <c r="AR496" s="100" t="str">
        <f aca="false">IF(N496="","",N496)</f>
        <v/>
      </c>
      <c r="AS496" s="100" t="str">
        <f aca="false">IF(G496="","",IF(ISNUMBER(SEARCH("rotenone",G496)),"Rotenone",IF(ISNUMBER(SEARCH("standard",G496)),"Standard", G496) ))</f>
        <v/>
      </c>
    </row>
    <row collapsed="false" customFormat="false" customHeight="false" hidden="false" ht="14" outlineLevel="0" r="497">
      <c r="A497" s="99"/>
      <c r="B497" s="99"/>
      <c r="C497" s="99"/>
      <c r="D497" s="99"/>
      <c r="F497" s="101"/>
      <c r="G497" s="102"/>
      <c r="H497" s="99"/>
      <c r="I497" s="100" t="str">
        <f aca="false">IF($H497="none",0,"")</f>
        <v/>
      </c>
      <c r="J497" s="103"/>
      <c r="K497" s="107"/>
      <c r="L497" s="99"/>
      <c r="M497" s="100" t="str">
        <f aca="false">IF(L497="","","MGED Ontology")</f>
        <v/>
      </c>
      <c r="N497" s="100" t="str">
        <f aca="false">IF($L497="whole_organism","all","")</f>
        <v/>
      </c>
      <c r="O497" s="99"/>
      <c r="P497" s="104"/>
      <c r="Q497" s="105"/>
      <c r="R497" s="102"/>
      <c r="V497" s="99"/>
      <c r="X497" s="99"/>
      <c r="Z497" s="100" t="str">
        <f aca="false">IF(Y497="","","total_RNA")</f>
        <v/>
      </c>
      <c r="AA497" s="100" t="str">
        <f aca="false">IF(Z497="","","MGED Ontology")</f>
        <v/>
      </c>
      <c r="AB497" s="104"/>
      <c r="AC497" s="105"/>
      <c r="AD497" s="106"/>
      <c r="AE497" s="107"/>
      <c r="AG497" s="100" t="str">
        <f aca="false">IF(AF497="","","high_throughput_sequencing")</f>
        <v/>
      </c>
      <c r="AH497" s="100" t="str">
        <f aca="false">IF(AF497="","","NON GENOMIC")</f>
        <v/>
      </c>
      <c r="AI497" s="100" t="str">
        <f aca="false">IF(AF497="","","polyA")</f>
        <v/>
      </c>
      <c r="AJ497" s="100" t="str">
        <f aca="false">IF(AF497="","","RANDOM")</f>
        <v/>
      </c>
      <c r="AM497" s="103"/>
      <c r="AN497" s="107" t="str">
        <f aca="false">IF(B497="","",B497)</f>
        <v/>
      </c>
      <c r="AO497" s="100" t="str">
        <f aca="false">IF(C497="","",C497)</f>
        <v/>
      </c>
      <c r="AP497" s="100" t="str">
        <f aca="false">IF(E497="","",E497)</f>
        <v/>
      </c>
      <c r="AQ497" s="100" t="str">
        <f aca="false">IF(F497="","",F497)</f>
        <v/>
      </c>
      <c r="AR497" s="100" t="str">
        <f aca="false">IF(N497="","",N497)</f>
        <v/>
      </c>
      <c r="AS497" s="100" t="str">
        <f aca="false">IF(G497="","",IF(ISNUMBER(SEARCH("rotenone",G497)),"Rotenone",IF(ISNUMBER(SEARCH("standard",G497)),"Standard", G497) ))</f>
        <v/>
      </c>
    </row>
    <row collapsed="false" customFormat="false" customHeight="false" hidden="false" ht="14" outlineLevel="0" r="498">
      <c r="A498" s="99"/>
      <c r="B498" s="99"/>
      <c r="C498" s="99"/>
      <c r="D498" s="99"/>
      <c r="F498" s="101"/>
      <c r="G498" s="102"/>
      <c r="H498" s="99"/>
      <c r="I498" s="100" t="str">
        <f aca="false">IF($H498="none",0,"")</f>
        <v/>
      </c>
      <c r="J498" s="103"/>
      <c r="K498" s="107"/>
      <c r="L498" s="99"/>
      <c r="M498" s="100" t="str">
        <f aca="false">IF(L498="","","MGED Ontology")</f>
        <v/>
      </c>
      <c r="N498" s="100" t="str">
        <f aca="false">IF($L498="whole_organism","all","")</f>
        <v/>
      </c>
      <c r="O498" s="99"/>
      <c r="P498" s="104"/>
      <c r="Q498" s="105"/>
      <c r="R498" s="102"/>
      <c r="V498" s="99"/>
      <c r="X498" s="99"/>
      <c r="Z498" s="100" t="str">
        <f aca="false">IF(Y498="","","total_RNA")</f>
        <v/>
      </c>
      <c r="AA498" s="100" t="str">
        <f aca="false">IF(Z498="","","MGED Ontology")</f>
        <v/>
      </c>
      <c r="AB498" s="104"/>
      <c r="AC498" s="105"/>
      <c r="AD498" s="106"/>
      <c r="AE498" s="107"/>
      <c r="AG498" s="100" t="str">
        <f aca="false">IF(AF498="","","high_throughput_sequencing")</f>
        <v/>
      </c>
      <c r="AH498" s="100" t="str">
        <f aca="false">IF(AF498="","","NON GENOMIC")</f>
        <v/>
      </c>
      <c r="AI498" s="100" t="str">
        <f aca="false">IF(AF498="","","polyA")</f>
        <v/>
      </c>
      <c r="AJ498" s="100" t="str">
        <f aca="false">IF(AF498="","","RANDOM")</f>
        <v/>
      </c>
      <c r="AM498" s="103"/>
      <c r="AN498" s="107" t="str">
        <f aca="false">IF(B498="","",B498)</f>
        <v/>
      </c>
      <c r="AO498" s="100" t="str">
        <f aca="false">IF(C498="","",C498)</f>
        <v/>
      </c>
      <c r="AP498" s="100" t="str">
        <f aca="false">IF(E498="","",E498)</f>
        <v/>
      </c>
      <c r="AQ498" s="100" t="str">
        <f aca="false">IF(F498="","",F498)</f>
        <v/>
      </c>
      <c r="AR498" s="100" t="str">
        <f aca="false">IF(N498="","",N498)</f>
        <v/>
      </c>
      <c r="AS498" s="100" t="str">
        <f aca="false">IF(G498="","",IF(ISNUMBER(SEARCH("rotenone",G498)),"Rotenone",IF(ISNUMBER(SEARCH("standard",G498)),"Standard", G498) ))</f>
        <v/>
      </c>
    </row>
    <row collapsed="false" customFormat="false" customHeight="false" hidden="false" ht="14" outlineLevel="0" r="499">
      <c r="A499" s="99"/>
      <c r="B499" s="99"/>
      <c r="C499" s="99"/>
      <c r="D499" s="99"/>
      <c r="F499" s="101"/>
      <c r="G499" s="102"/>
      <c r="H499" s="99"/>
      <c r="I499" s="100" t="str">
        <f aca="false">IF($H499="none",0,"")</f>
        <v/>
      </c>
      <c r="J499" s="103"/>
      <c r="K499" s="107"/>
      <c r="L499" s="99"/>
      <c r="M499" s="100" t="str">
        <f aca="false">IF(L499="","","MGED Ontology")</f>
        <v/>
      </c>
      <c r="N499" s="100" t="str">
        <f aca="false">IF($L499="whole_organism","all","")</f>
        <v/>
      </c>
      <c r="O499" s="99"/>
      <c r="P499" s="104"/>
      <c r="Q499" s="105"/>
      <c r="R499" s="102"/>
      <c r="V499" s="99"/>
      <c r="X499" s="99"/>
      <c r="Z499" s="100" t="str">
        <f aca="false">IF(Y499="","","total_RNA")</f>
        <v/>
      </c>
      <c r="AA499" s="100" t="str">
        <f aca="false">IF(Z499="","","MGED Ontology")</f>
        <v/>
      </c>
      <c r="AB499" s="104"/>
      <c r="AC499" s="105"/>
      <c r="AD499" s="106"/>
      <c r="AE499" s="107"/>
      <c r="AG499" s="100" t="str">
        <f aca="false">IF(AF499="","","high_throughput_sequencing")</f>
        <v/>
      </c>
      <c r="AH499" s="100" t="str">
        <f aca="false">IF(AF499="","","NON GENOMIC")</f>
        <v/>
      </c>
      <c r="AI499" s="100" t="str">
        <f aca="false">IF(AF499="","","polyA")</f>
        <v/>
      </c>
      <c r="AJ499" s="100" t="str">
        <f aca="false">IF(AF499="","","RANDOM")</f>
        <v/>
      </c>
      <c r="AM499" s="103"/>
      <c r="AN499" s="107" t="str">
        <f aca="false">IF(B499="","",B499)</f>
        <v/>
      </c>
      <c r="AO499" s="100" t="str">
        <f aca="false">IF(C499="","",C499)</f>
        <v/>
      </c>
      <c r="AP499" s="100" t="str">
        <f aca="false">IF(E499="","",E499)</f>
        <v/>
      </c>
      <c r="AQ499" s="100" t="str">
        <f aca="false">IF(F499="","",F499)</f>
        <v/>
      </c>
      <c r="AR499" s="100" t="str">
        <f aca="false">IF(N499="","",N499)</f>
        <v/>
      </c>
      <c r="AS499" s="100" t="str">
        <f aca="false">IF(G499="","",IF(ISNUMBER(SEARCH("rotenone",G499)),"Rotenone",IF(ISNUMBER(SEARCH("standard",G499)),"Standard", G499) ))</f>
        <v/>
      </c>
    </row>
    <row collapsed="false" customFormat="false" customHeight="false" hidden="false" ht="14" outlineLevel="0" r="500">
      <c r="A500" s="99"/>
      <c r="B500" s="99"/>
      <c r="C500" s="99"/>
      <c r="D500" s="99"/>
      <c r="F500" s="101"/>
      <c r="G500" s="102"/>
      <c r="H500" s="99"/>
      <c r="I500" s="100" t="str">
        <f aca="false">IF($H500="none",0,"")</f>
        <v/>
      </c>
      <c r="J500" s="103"/>
      <c r="K500" s="107"/>
      <c r="L500" s="99"/>
      <c r="M500" s="100" t="str">
        <f aca="false">IF(L500="","","MGED Ontology")</f>
        <v/>
      </c>
      <c r="N500" s="100" t="str">
        <f aca="false">IF($L500="whole_organism","all","")</f>
        <v/>
      </c>
      <c r="O500" s="99"/>
      <c r="P500" s="104"/>
      <c r="Q500" s="105"/>
      <c r="R500" s="102"/>
      <c r="V500" s="99"/>
      <c r="X500" s="99"/>
      <c r="Z500" s="100" t="str">
        <f aca="false">IF(Y500="","","total_RNA")</f>
        <v/>
      </c>
      <c r="AA500" s="100" t="str">
        <f aca="false">IF(Z500="","","MGED Ontology")</f>
        <v/>
      </c>
      <c r="AB500" s="104"/>
      <c r="AC500" s="105"/>
      <c r="AD500" s="106"/>
      <c r="AE500" s="107"/>
      <c r="AG500" s="100" t="str">
        <f aca="false">IF(AF500="","","high_throughput_sequencing")</f>
        <v/>
      </c>
      <c r="AH500" s="100" t="str">
        <f aca="false">IF(AF500="","","NON GENOMIC")</f>
        <v/>
      </c>
      <c r="AI500" s="100" t="str">
        <f aca="false">IF(AF500="","","polyA")</f>
        <v/>
      </c>
      <c r="AJ500" s="100" t="str">
        <f aca="false">IF(AF500="","","RANDOM")</f>
        <v/>
      </c>
      <c r="AM500" s="103"/>
      <c r="AN500" s="107" t="str">
        <f aca="false">IF(B500="","",B500)</f>
        <v/>
      </c>
      <c r="AO500" s="100" t="str">
        <f aca="false">IF(C500="","",C500)</f>
        <v/>
      </c>
      <c r="AP500" s="100" t="str">
        <f aca="false">IF(E500="","",E500)</f>
        <v/>
      </c>
      <c r="AQ500" s="100" t="str">
        <f aca="false">IF(F500="","",F500)</f>
        <v/>
      </c>
      <c r="AR500" s="100" t="str">
        <f aca="false">IF(N500="","",N500)</f>
        <v/>
      </c>
      <c r="AS500" s="100" t="str">
        <f aca="false">IF(G500="","",IF(ISNUMBER(SEARCH("rotenone",G500)),"Rotenone",IF(ISNUMBER(SEARCH("standard",G500)),"Standard", G500) ))</f>
        <v/>
      </c>
    </row>
    <row collapsed="false" customFormat="false" customHeight="false" hidden="false" ht="14" outlineLevel="0" r="501">
      <c r="A501" s="99"/>
      <c r="B501" s="99"/>
      <c r="C501" s="99"/>
      <c r="D501" s="99"/>
      <c r="F501" s="101"/>
      <c r="G501" s="102"/>
      <c r="H501" s="99"/>
      <c r="I501" s="100" t="str">
        <f aca="false">IF($H501="none",0,"")</f>
        <v/>
      </c>
      <c r="J501" s="103"/>
      <c r="K501" s="107"/>
      <c r="L501" s="99"/>
      <c r="M501" s="100" t="str">
        <f aca="false">IF(L501="","","MGED Ontology")</f>
        <v/>
      </c>
      <c r="N501" s="100" t="str">
        <f aca="false">IF($L501="whole_organism","all","")</f>
        <v/>
      </c>
      <c r="O501" s="99"/>
      <c r="P501" s="104"/>
      <c r="Q501" s="105"/>
      <c r="R501" s="102"/>
      <c r="V501" s="99"/>
      <c r="X501" s="99"/>
      <c r="Z501" s="100" t="str">
        <f aca="false">IF(Y501="","","total_RNA")</f>
        <v/>
      </c>
      <c r="AA501" s="100" t="str">
        <f aca="false">IF(Z501="","","MGED Ontology")</f>
        <v/>
      </c>
      <c r="AB501" s="104"/>
      <c r="AC501" s="105"/>
      <c r="AD501" s="106"/>
      <c r="AE501" s="107"/>
      <c r="AG501" s="100" t="str">
        <f aca="false">IF(AF501="","","high_throughput_sequencing")</f>
        <v/>
      </c>
      <c r="AH501" s="100" t="str">
        <f aca="false">IF(AF501="","","NON GENOMIC")</f>
        <v/>
      </c>
      <c r="AI501" s="100" t="str">
        <f aca="false">IF(AF501="","","polyA")</f>
        <v/>
      </c>
      <c r="AJ501" s="100" t="str">
        <f aca="false">IF(AF501="","","RANDOM")</f>
        <v/>
      </c>
      <c r="AM501" s="103"/>
      <c r="AN501" s="107" t="str">
        <f aca="false">IF(B501="","",B501)</f>
        <v/>
      </c>
      <c r="AO501" s="100" t="str">
        <f aca="false">IF(C501="","",C501)</f>
        <v/>
      </c>
      <c r="AP501" s="100" t="str">
        <f aca="false">IF(E501="","",E501)</f>
        <v/>
      </c>
      <c r="AQ501" s="100" t="str">
        <f aca="false">IF(F501="","",F501)</f>
        <v/>
      </c>
      <c r="AR501" s="100" t="str">
        <f aca="false">IF(N501="","",N501)</f>
        <v/>
      </c>
      <c r="AS501" s="100" t="str">
        <f aca="false">IF(G501="","",IF(ISNUMBER(SEARCH("rotenone",G501)),"Rotenone",IF(ISNUMBER(SEARCH("standard",G501)),"Standard", G501) ))</f>
        <v/>
      </c>
    </row>
    <row collapsed="false" customFormat="false" customHeight="false" hidden="false" ht="14" outlineLevel="0" r="502">
      <c r="A502" s="99"/>
      <c r="B502" s="99"/>
      <c r="C502" s="99"/>
      <c r="D502" s="99"/>
      <c r="F502" s="101"/>
      <c r="G502" s="102"/>
      <c r="H502" s="99"/>
      <c r="I502" s="100" t="str">
        <f aca="false">IF($H502="none",0,"")</f>
        <v/>
      </c>
      <c r="J502" s="103"/>
      <c r="K502" s="107"/>
      <c r="L502" s="99"/>
      <c r="M502" s="100" t="str">
        <f aca="false">IF(L502="","","MGED Ontology")</f>
        <v/>
      </c>
      <c r="N502" s="100" t="str">
        <f aca="false">IF($L502="whole_organism","all","")</f>
        <v/>
      </c>
      <c r="O502" s="99"/>
      <c r="P502" s="104"/>
      <c r="Q502" s="105"/>
      <c r="R502" s="102"/>
      <c r="V502" s="99"/>
      <c r="X502" s="99"/>
      <c r="Z502" s="100" t="str">
        <f aca="false">IF(Y502="","","total_RNA")</f>
        <v/>
      </c>
      <c r="AA502" s="100" t="str">
        <f aca="false">IF(Z502="","","MGED Ontology")</f>
        <v/>
      </c>
      <c r="AB502" s="104"/>
      <c r="AC502" s="105"/>
      <c r="AD502" s="106"/>
      <c r="AE502" s="107"/>
      <c r="AG502" s="100" t="str">
        <f aca="false">IF(AF502="","","high_throughput_sequencing")</f>
        <v/>
      </c>
      <c r="AH502" s="100" t="str">
        <f aca="false">IF(AF502="","","NON GENOMIC")</f>
        <v/>
      </c>
      <c r="AI502" s="100" t="str">
        <f aca="false">IF(AF502="","","polyA")</f>
        <v/>
      </c>
      <c r="AJ502" s="100" t="str">
        <f aca="false">IF(AF502="","","RANDOM")</f>
        <v/>
      </c>
      <c r="AM502" s="103"/>
      <c r="AN502" s="107" t="str">
        <f aca="false">IF(B502="","",B502)</f>
        <v/>
      </c>
      <c r="AO502" s="100" t="str">
        <f aca="false">IF(C502="","",C502)</f>
        <v/>
      </c>
      <c r="AP502" s="100" t="str">
        <f aca="false">IF(E502="","",E502)</f>
        <v/>
      </c>
      <c r="AQ502" s="100" t="str">
        <f aca="false">IF(F502="","",F502)</f>
        <v/>
      </c>
      <c r="AR502" s="100" t="str">
        <f aca="false">IF(N502="","",N502)</f>
        <v/>
      </c>
      <c r="AS502" s="100" t="str">
        <f aca="false">IF(G502="","",IF(ISNUMBER(SEARCH("rotenone",G502)),"Rotenone",IF(ISNUMBER(SEARCH("standard",G502)),"Standard", G502) ))</f>
        <v/>
      </c>
    </row>
    <row collapsed="false" customFormat="false" customHeight="false" hidden="false" ht="14" outlineLevel="0" r="503">
      <c r="A503" s="99"/>
      <c r="B503" s="99"/>
      <c r="C503" s="99"/>
      <c r="D503" s="99"/>
      <c r="F503" s="101"/>
      <c r="G503" s="102"/>
      <c r="H503" s="99"/>
      <c r="I503" s="100" t="str">
        <f aca="false">IF($H503="none",0,"")</f>
        <v/>
      </c>
      <c r="J503" s="103"/>
      <c r="K503" s="107"/>
      <c r="L503" s="99"/>
      <c r="M503" s="100" t="str">
        <f aca="false">IF(L503="","","MGED Ontology")</f>
        <v/>
      </c>
      <c r="N503" s="100" t="str">
        <f aca="false">IF($L503="whole_organism","all","")</f>
        <v/>
      </c>
      <c r="O503" s="99"/>
      <c r="P503" s="104"/>
      <c r="Q503" s="105"/>
      <c r="R503" s="102"/>
      <c r="V503" s="99"/>
      <c r="X503" s="99"/>
      <c r="Z503" s="100" t="str">
        <f aca="false">IF(Y503="","","total_RNA")</f>
        <v/>
      </c>
      <c r="AA503" s="100" t="str">
        <f aca="false">IF(Z503="","","MGED Ontology")</f>
        <v/>
      </c>
      <c r="AB503" s="104"/>
      <c r="AC503" s="105"/>
      <c r="AD503" s="106"/>
      <c r="AE503" s="107"/>
      <c r="AG503" s="100" t="str">
        <f aca="false">IF(AF503="","","high_throughput_sequencing")</f>
        <v/>
      </c>
      <c r="AH503" s="100" t="str">
        <f aca="false">IF(AF503="","","NON GENOMIC")</f>
        <v/>
      </c>
      <c r="AI503" s="100" t="str">
        <f aca="false">IF(AF503="","","polyA")</f>
        <v/>
      </c>
      <c r="AJ503" s="100" t="str">
        <f aca="false">IF(AF503="","","RANDOM")</f>
        <v/>
      </c>
      <c r="AM503" s="103"/>
      <c r="AN503" s="107" t="str">
        <f aca="false">IF(B503="","",B503)</f>
        <v/>
      </c>
      <c r="AO503" s="100" t="str">
        <f aca="false">IF(C503="","",C503)</f>
        <v/>
      </c>
      <c r="AP503" s="100" t="str">
        <f aca="false">IF(E503="","",E503)</f>
        <v/>
      </c>
      <c r="AQ503" s="100" t="str">
        <f aca="false">IF(F503="","",F503)</f>
        <v/>
      </c>
      <c r="AR503" s="100" t="str">
        <f aca="false">IF(N503="","",N503)</f>
        <v/>
      </c>
      <c r="AS503" s="100" t="str">
        <f aca="false">IF(G503="","",IF(ISNUMBER(SEARCH("rotenone",G503)),"Rotenone",IF(ISNUMBER(SEARCH("standard",G503)),"Standard", G503) ))</f>
        <v/>
      </c>
    </row>
    <row collapsed="false" customFormat="false" customHeight="false" hidden="false" ht="14" outlineLevel="0" r="504">
      <c r="A504" s="99"/>
      <c r="B504" s="99"/>
      <c r="C504" s="99"/>
      <c r="D504" s="99"/>
      <c r="F504" s="101"/>
      <c r="G504" s="102"/>
      <c r="H504" s="99"/>
      <c r="I504" s="100" t="str">
        <f aca="false">IF($H504="none",0,"")</f>
        <v/>
      </c>
      <c r="J504" s="103"/>
      <c r="K504" s="107"/>
      <c r="L504" s="99"/>
      <c r="M504" s="100" t="str">
        <f aca="false">IF(L504="","","MGED Ontology")</f>
        <v/>
      </c>
      <c r="N504" s="100" t="str">
        <f aca="false">IF($L504="whole_organism","all","")</f>
        <v/>
      </c>
      <c r="O504" s="99"/>
      <c r="P504" s="104"/>
      <c r="Q504" s="105"/>
      <c r="R504" s="102"/>
      <c r="V504" s="99"/>
      <c r="X504" s="99"/>
      <c r="Z504" s="100" t="str">
        <f aca="false">IF(Y504="","","total_RNA")</f>
        <v/>
      </c>
      <c r="AA504" s="100" t="str">
        <f aca="false">IF(Z504="","","MGED Ontology")</f>
        <v/>
      </c>
      <c r="AB504" s="104"/>
      <c r="AC504" s="105"/>
      <c r="AD504" s="106"/>
      <c r="AE504" s="107"/>
      <c r="AG504" s="100" t="str">
        <f aca="false">IF(AF504="","","high_throughput_sequencing")</f>
        <v/>
      </c>
      <c r="AH504" s="100" t="str">
        <f aca="false">IF(AF504="","","NON GENOMIC")</f>
        <v/>
      </c>
      <c r="AI504" s="100" t="str">
        <f aca="false">IF(AF504="","","polyA")</f>
        <v/>
      </c>
      <c r="AJ504" s="100" t="str">
        <f aca="false">IF(AF504="","","RANDOM")</f>
        <v/>
      </c>
      <c r="AM504" s="103"/>
      <c r="AN504" s="107" t="str">
        <f aca="false">IF(B504="","",B504)</f>
        <v/>
      </c>
      <c r="AO504" s="100" t="str">
        <f aca="false">IF(C504="","",C504)</f>
        <v/>
      </c>
      <c r="AP504" s="100" t="str">
        <f aca="false">IF(E504="","",E504)</f>
        <v/>
      </c>
      <c r="AQ504" s="100" t="str">
        <f aca="false">IF(F504="","",F504)</f>
        <v/>
      </c>
      <c r="AR504" s="100" t="str">
        <f aca="false">IF(N504="","",N504)</f>
        <v/>
      </c>
      <c r="AS504" s="100" t="str">
        <f aca="false">IF(G504="","",IF(ISNUMBER(SEARCH("rotenone",G504)),"Rotenone",IF(ISNUMBER(SEARCH("standard",G504)),"Standard", G504) ))</f>
        <v/>
      </c>
    </row>
    <row collapsed="false" customFormat="false" customHeight="false" hidden="false" ht="14" outlineLevel="0" r="505">
      <c r="A505" s="99"/>
      <c r="B505" s="99"/>
      <c r="C505" s="99"/>
      <c r="D505" s="99"/>
      <c r="F505" s="101"/>
      <c r="G505" s="102"/>
      <c r="H505" s="99"/>
      <c r="I505" s="100" t="str">
        <f aca="false">IF($H505="none",0,"")</f>
        <v/>
      </c>
      <c r="J505" s="103"/>
      <c r="K505" s="107"/>
      <c r="L505" s="99"/>
      <c r="M505" s="100" t="str">
        <f aca="false">IF(L505="","","MGED Ontology")</f>
        <v/>
      </c>
      <c r="N505" s="100" t="str">
        <f aca="false">IF($L505="whole_organism","all","")</f>
        <v/>
      </c>
      <c r="O505" s="99"/>
      <c r="P505" s="104"/>
      <c r="Q505" s="105"/>
      <c r="R505" s="102"/>
      <c r="V505" s="99"/>
      <c r="X505" s="99"/>
      <c r="Z505" s="100" t="str">
        <f aca="false">IF(Y505="","","total_RNA")</f>
        <v/>
      </c>
      <c r="AA505" s="100" t="str">
        <f aca="false">IF(Z505="","","MGED Ontology")</f>
        <v/>
      </c>
      <c r="AB505" s="104"/>
      <c r="AC505" s="105"/>
      <c r="AD505" s="106"/>
      <c r="AE505" s="107"/>
      <c r="AG505" s="100" t="str">
        <f aca="false">IF(AF505="","","high_throughput_sequencing")</f>
        <v/>
      </c>
      <c r="AH505" s="100" t="str">
        <f aca="false">IF(AF505="","","NON GENOMIC")</f>
        <v/>
      </c>
      <c r="AI505" s="100" t="str">
        <f aca="false">IF(AF505="","","polyA")</f>
        <v/>
      </c>
      <c r="AJ505" s="100" t="str">
        <f aca="false">IF(AF505="","","RANDOM")</f>
        <v/>
      </c>
      <c r="AM505" s="103"/>
      <c r="AN505" s="107" t="str">
        <f aca="false">IF(B505="","",B505)</f>
        <v/>
      </c>
      <c r="AO505" s="100" t="str">
        <f aca="false">IF(C505="","",C505)</f>
        <v/>
      </c>
      <c r="AP505" s="100" t="str">
        <f aca="false">IF(E505="","",E505)</f>
        <v/>
      </c>
      <c r="AQ505" s="100" t="str">
        <f aca="false">IF(F505="","",F505)</f>
        <v/>
      </c>
      <c r="AR505" s="100" t="str">
        <f aca="false">IF(N505="","",N505)</f>
        <v/>
      </c>
      <c r="AS505" s="100" t="str">
        <f aca="false">IF(G505="","",IF(ISNUMBER(SEARCH("rotenone",G505)),"Rotenone",IF(ISNUMBER(SEARCH("standard",G505)),"Standard", G505) ))</f>
        <v/>
      </c>
    </row>
    <row collapsed="false" customFormat="false" customHeight="false" hidden="false" ht="14" outlineLevel="0" r="506">
      <c r="A506" s="99"/>
      <c r="B506" s="99"/>
      <c r="C506" s="99"/>
      <c r="D506" s="99"/>
      <c r="F506" s="101"/>
      <c r="G506" s="102"/>
      <c r="H506" s="99"/>
      <c r="I506" s="100" t="str">
        <f aca="false">IF($H506="none",0,"")</f>
        <v/>
      </c>
      <c r="J506" s="103"/>
      <c r="K506" s="107"/>
      <c r="L506" s="99"/>
      <c r="M506" s="100" t="str">
        <f aca="false">IF(L506="","","MGED Ontology")</f>
        <v/>
      </c>
      <c r="N506" s="100" t="str">
        <f aca="false">IF($L506="whole_organism","all","")</f>
        <v/>
      </c>
      <c r="O506" s="99"/>
      <c r="P506" s="104"/>
      <c r="Q506" s="105"/>
      <c r="R506" s="102"/>
      <c r="V506" s="99"/>
      <c r="X506" s="99"/>
      <c r="Z506" s="100" t="str">
        <f aca="false">IF(Y506="","","total_RNA")</f>
        <v/>
      </c>
      <c r="AA506" s="100" t="str">
        <f aca="false">IF(Z506="","","MGED Ontology")</f>
        <v/>
      </c>
      <c r="AB506" s="104"/>
      <c r="AC506" s="105"/>
      <c r="AD506" s="106"/>
      <c r="AE506" s="107"/>
      <c r="AG506" s="100" t="str">
        <f aca="false">IF(AF506="","","high_throughput_sequencing")</f>
        <v/>
      </c>
      <c r="AH506" s="100" t="str">
        <f aca="false">IF(AF506="","","NON GENOMIC")</f>
        <v/>
      </c>
      <c r="AI506" s="100" t="str">
        <f aca="false">IF(AF506="","","polyA")</f>
        <v/>
      </c>
      <c r="AJ506" s="100" t="str">
        <f aca="false">IF(AF506="","","RANDOM")</f>
        <v/>
      </c>
      <c r="AM506" s="103"/>
      <c r="AN506" s="107" t="str">
        <f aca="false">IF(B506="","",B506)</f>
        <v/>
      </c>
      <c r="AO506" s="100" t="str">
        <f aca="false">IF(C506="","",C506)</f>
        <v/>
      </c>
      <c r="AP506" s="100" t="str">
        <f aca="false">IF(E506="","",E506)</f>
        <v/>
      </c>
      <c r="AQ506" s="100" t="str">
        <f aca="false">IF(F506="","",F506)</f>
        <v/>
      </c>
      <c r="AR506" s="100" t="str">
        <f aca="false">IF(N506="","",N506)</f>
        <v/>
      </c>
      <c r="AS506" s="100" t="str">
        <f aca="false">IF(G506="","",IF(ISNUMBER(SEARCH("rotenone",G506)),"Rotenone",IF(ISNUMBER(SEARCH("standard",G506)),"Standard", G506) ))</f>
        <v/>
      </c>
    </row>
    <row collapsed="false" customFormat="false" customHeight="false" hidden="false" ht="14" outlineLevel="0" r="507">
      <c r="A507" s="99"/>
      <c r="B507" s="99"/>
      <c r="C507" s="99"/>
      <c r="D507" s="99"/>
      <c r="F507" s="101"/>
      <c r="G507" s="102"/>
      <c r="H507" s="99"/>
      <c r="I507" s="100" t="str">
        <f aca="false">IF($H507="none",0,"")</f>
        <v/>
      </c>
      <c r="J507" s="103"/>
      <c r="K507" s="107"/>
      <c r="L507" s="99"/>
      <c r="M507" s="100" t="str">
        <f aca="false">IF(L507="","","MGED Ontology")</f>
        <v/>
      </c>
      <c r="N507" s="100" t="str">
        <f aca="false">IF($L507="whole_organism","all","")</f>
        <v/>
      </c>
      <c r="O507" s="99"/>
      <c r="P507" s="104"/>
      <c r="Q507" s="105"/>
      <c r="R507" s="102"/>
      <c r="V507" s="99"/>
      <c r="X507" s="99"/>
      <c r="Z507" s="100" t="str">
        <f aca="false">IF(Y507="","","total_RNA")</f>
        <v/>
      </c>
      <c r="AA507" s="100" t="str">
        <f aca="false">IF(Z507="","","MGED Ontology")</f>
        <v/>
      </c>
      <c r="AB507" s="104"/>
      <c r="AC507" s="105"/>
      <c r="AD507" s="106"/>
      <c r="AE507" s="107"/>
      <c r="AG507" s="100" t="str">
        <f aca="false">IF(AF507="","","high_throughput_sequencing")</f>
        <v/>
      </c>
      <c r="AH507" s="100" t="str">
        <f aca="false">IF(AF507="","","NON GENOMIC")</f>
        <v/>
      </c>
      <c r="AI507" s="100" t="str">
        <f aca="false">IF(AF507="","","polyA")</f>
        <v/>
      </c>
      <c r="AJ507" s="100" t="str">
        <f aca="false">IF(AF507="","","RANDOM")</f>
        <v/>
      </c>
      <c r="AM507" s="103"/>
      <c r="AN507" s="107" t="str">
        <f aca="false">IF(B507="","",B507)</f>
        <v/>
      </c>
      <c r="AO507" s="100" t="str">
        <f aca="false">IF(C507="","",C507)</f>
        <v/>
      </c>
      <c r="AP507" s="100" t="str">
        <f aca="false">IF(E507="","",E507)</f>
        <v/>
      </c>
      <c r="AQ507" s="100" t="str">
        <f aca="false">IF(F507="","",F507)</f>
        <v/>
      </c>
      <c r="AR507" s="100" t="str">
        <f aca="false">IF(N507="","",N507)</f>
        <v/>
      </c>
      <c r="AS507" s="100" t="str">
        <f aca="false">IF(G507="","",IF(ISNUMBER(SEARCH("rotenone",G507)),"Rotenone",IF(ISNUMBER(SEARCH("standard",G507)),"Standard", G507) ))</f>
        <v/>
      </c>
    </row>
    <row collapsed="false" customFormat="false" customHeight="false" hidden="false" ht="14" outlineLevel="0" r="508">
      <c r="A508" s="99"/>
      <c r="B508" s="99"/>
      <c r="C508" s="99"/>
      <c r="D508" s="99"/>
      <c r="F508" s="101"/>
      <c r="G508" s="102"/>
      <c r="H508" s="99"/>
      <c r="I508" s="100" t="str">
        <f aca="false">IF($H508="none",0,"")</f>
        <v/>
      </c>
      <c r="J508" s="103"/>
      <c r="K508" s="107"/>
      <c r="L508" s="99"/>
      <c r="M508" s="100" t="str">
        <f aca="false">IF(L508="","","MGED Ontology")</f>
        <v/>
      </c>
      <c r="N508" s="100" t="str">
        <f aca="false">IF($L508="whole_organism","all","")</f>
        <v/>
      </c>
      <c r="O508" s="99"/>
      <c r="P508" s="104"/>
      <c r="Q508" s="105"/>
      <c r="R508" s="102"/>
      <c r="V508" s="99"/>
      <c r="X508" s="99"/>
      <c r="Z508" s="100" t="str">
        <f aca="false">IF(Y508="","","total_RNA")</f>
        <v/>
      </c>
      <c r="AA508" s="100" t="str">
        <f aca="false">IF(Z508="","","MGED Ontology")</f>
        <v/>
      </c>
      <c r="AB508" s="104"/>
      <c r="AC508" s="105"/>
      <c r="AD508" s="106"/>
      <c r="AE508" s="107"/>
      <c r="AG508" s="100" t="str">
        <f aca="false">IF(AF508="","","high_throughput_sequencing")</f>
        <v/>
      </c>
      <c r="AH508" s="100" t="str">
        <f aca="false">IF(AF508="","","NON GENOMIC")</f>
        <v/>
      </c>
      <c r="AI508" s="100" t="str">
        <f aca="false">IF(AF508="","","polyA")</f>
        <v/>
      </c>
      <c r="AJ508" s="100" t="str">
        <f aca="false">IF(AF508="","","RANDOM")</f>
        <v/>
      </c>
      <c r="AM508" s="103"/>
      <c r="AN508" s="107" t="str">
        <f aca="false">IF(B508="","",B508)</f>
        <v/>
      </c>
      <c r="AO508" s="100" t="str">
        <f aca="false">IF(C508="","",C508)</f>
        <v/>
      </c>
      <c r="AP508" s="100" t="str">
        <f aca="false">IF(E508="","",E508)</f>
        <v/>
      </c>
      <c r="AQ508" s="100" t="str">
        <f aca="false">IF(F508="","",F508)</f>
        <v/>
      </c>
      <c r="AR508" s="100" t="str">
        <f aca="false">IF(N508="","",N508)</f>
        <v/>
      </c>
      <c r="AS508" s="100" t="str">
        <f aca="false">IF(G508="","",IF(ISNUMBER(SEARCH("rotenone",G508)),"Rotenone",IF(ISNUMBER(SEARCH("standard",G508)),"Standard", G508) ))</f>
        <v/>
      </c>
    </row>
    <row collapsed="false" customFormat="false" customHeight="false" hidden="false" ht="14" outlineLevel="0" r="509">
      <c r="A509" s="99"/>
      <c r="B509" s="99"/>
      <c r="C509" s="99"/>
      <c r="D509" s="99"/>
      <c r="F509" s="101"/>
      <c r="G509" s="102"/>
      <c r="H509" s="99"/>
      <c r="I509" s="100" t="str">
        <f aca="false">IF($H509="none",0,"")</f>
        <v/>
      </c>
      <c r="J509" s="103"/>
      <c r="K509" s="107"/>
      <c r="L509" s="99"/>
      <c r="M509" s="100" t="str">
        <f aca="false">IF(L509="","","MGED Ontology")</f>
        <v/>
      </c>
      <c r="N509" s="100" t="str">
        <f aca="false">IF($L509="whole_organism","all","")</f>
        <v/>
      </c>
      <c r="O509" s="99"/>
      <c r="P509" s="104"/>
      <c r="Q509" s="105"/>
      <c r="R509" s="102"/>
      <c r="V509" s="99"/>
      <c r="X509" s="99"/>
      <c r="Z509" s="100" t="str">
        <f aca="false">IF(Y509="","","total_RNA")</f>
        <v/>
      </c>
      <c r="AA509" s="100" t="str">
        <f aca="false">IF(Z509="","","MGED Ontology")</f>
        <v/>
      </c>
      <c r="AB509" s="104"/>
      <c r="AC509" s="105"/>
      <c r="AD509" s="106"/>
      <c r="AE509" s="107"/>
      <c r="AG509" s="100" t="str">
        <f aca="false">IF(AF509="","","high_throughput_sequencing")</f>
        <v/>
      </c>
      <c r="AH509" s="100" t="str">
        <f aca="false">IF(AF509="","","NON GENOMIC")</f>
        <v/>
      </c>
      <c r="AI509" s="100" t="str">
        <f aca="false">IF(AF509="","","polyA")</f>
        <v/>
      </c>
      <c r="AJ509" s="100" t="str">
        <f aca="false">IF(AF509="","","RANDOM")</f>
        <v/>
      </c>
      <c r="AM509" s="103"/>
      <c r="AN509" s="107" t="str">
        <f aca="false">IF(B509="","",B509)</f>
        <v/>
      </c>
      <c r="AO509" s="100" t="str">
        <f aca="false">IF(C509="","",C509)</f>
        <v/>
      </c>
      <c r="AP509" s="100" t="str">
        <f aca="false">IF(E509="","",E509)</f>
        <v/>
      </c>
      <c r="AQ509" s="100" t="str">
        <f aca="false">IF(F509="","",F509)</f>
        <v/>
      </c>
      <c r="AR509" s="100" t="str">
        <f aca="false">IF(N509="","",N509)</f>
        <v/>
      </c>
      <c r="AS509" s="100" t="str">
        <f aca="false">IF(G509="","",IF(ISNUMBER(SEARCH("rotenone",G509)),"Rotenone",IF(ISNUMBER(SEARCH("standard",G509)),"Standard", G509) ))</f>
        <v/>
      </c>
    </row>
    <row collapsed="false" customFormat="false" customHeight="false" hidden="false" ht="14" outlineLevel="0" r="510">
      <c r="A510" s="99"/>
      <c r="B510" s="99"/>
      <c r="C510" s="99"/>
      <c r="D510" s="99"/>
      <c r="F510" s="101"/>
      <c r="G510" s="102"/>
      <c r="H510" s="99"/>
      <c r="I510" s="100" t="str">
        <f aca="false">IF($H510="none",0,"")</f>
        <v/>
      </c>
      <c r="J510" s="103"/>
      <c r="K510" s="107"/>
      <c r="L510" s="99"/>
      <c r="M510" s="100" t="str">
        <f aca="false">IF(L510="","","MGED Ontology")</f>
        <v/>
      </c>
      <c r="N510" s="100" t="str">
        <f aca="false">IF($L510="whole_organism","all","")</f>
        <v/>
      </c>
      <c r="O510" s="99"/>
      <c r="P510" s="104"/>
      <c r="Q510" s="105"/>
      <c r="R510" s="102"/>
      <c r="V510" s="99"/>
      <c r="X510" s="99"/>
      <c r="Z510" s="100" t="str">
        <f aca="false">IF(Y510="","","total_RNA")</f>
        <v/>
      </c>
      <c r="AA510" s="100" t="str">
        <f aca="false">IF(Z510="","","MGED Ontology")</f>
        <v/>
      </c>
      <c r="AB510" s="104"/>
      <c r="AC510" s="105"/>
      <c r="AD510" s="106"/>
      <c r="AE510" s="107"/>
      <c r="AG510" s="100" t="str">
        <f aca="false">IF(AF510="","","high_throughput_sequencing")</f>
        <v/>
      </c>
      <c r="AH510" s="100" t="str">
        <f aca="false">IF(AF510="","","NON GENOMIC")</f>
        <v/>
      </c>
      <c r="AI510" s="100" t="str">
        <f aca="false">IF(AF510="","","polyA")</f>
        <v/>
      </c>
      <c r="AJ510" s="100" t="str">
        <f aca="false">IF(AF510="","","RANDOM")</f>
        <v/>
      </c>
      <c r="AM510" s="103"/>
      <c r="AN510" s="107" t="str">
        <f aca="false">IF(B510="","",B510)</f>
        <v/>
      </c>
      <c r="AO510" s="100" t="str">
        <f aca="false">IF(C510="","",C510)</f>
        <v/>
      </c>
      <c r="AP510" s="100" t="str">
        <f aca="false">IF(E510="","",E510)</f>
        <v/>
      </c>
      <c r="AQ510" s="100" t="str">
        <f aca="false">IF(F510="","",F510)</f>
        <v/>
      </c>
      <c r="AR510" s="100" t="str">
        <f aca="false">IF(N510="","",N510)</f>
        <v/>
      </c>
      <c r="AS510" s="100" t="str">
        <f aca="false">IF(G510="","",IF(ISNUMBER(SEARCH("rotenone",G510)),"Rotenone",IF(ISNUMBER(SEARCH("standard",G510)),"Standard", G510) ))</f>
        <v/>
      </c>
    </row>
    <row collapsed="false" customFormat="false" customHeight="false" hidden="false" ht="14" outlineLevel="0" r="511">
      <c r="A511" s="99"/>
      <c r="B511" s="99"/>
      <c r="C511" s="99"/>
      <c r="D511" s="99"/>
      <c r="F511" s="101"/>
      <c r="G511" s="102"/>
      <c r="H511" s="99"/>
      <c r="I511" s="100" t="str">
        <f aca="false">IF($H511="none",0,"")</f>
        <v/>
      </c>
      <c r="J511" s="103"/>
      <c r="K511" s="107"/>
      <c r="L511" s="99"/>
      <c r="M511" s="100" t="str">
        <f aca="false">IF(L511="","","MGED Ontology")</f>
        <v/>
      </c>
      <c r="N511" s="100" t="str">
        <f aca="false">IF($L511="whole_organism","all","")</f>
        <v/>
      </c>
      <c r="O511" s="99"/>
      <c r="P511" s="104"/>
      <c r="Q511" s="105"/>
      <c r="R511" s="102"/>
      <c r="V511" s="99"/>
      <c r="X511" s="99"/>
      <c r="Z511" s="100" t="str">
        <f aca="false">IF(Y511="","","total_RNA")</f>
        <v/>
      </c>
      <c r="AA511" s="100" t="str">
        <f aca="false">IF(Z511="","","MGED Ontology")</f>
        <v/>
      </c>
      <c r="AB511" s="104"/>
      <c r="AC511" s="105"/>
      <c r="AD511" s="106"/>
      <c r="AE511" s="107"/>
      <c r="AG511" s="100" t="str">
        <f aca="false">IF(AF511="","","high_throughput_sequencing")</f>
        <v/>
      </c>
      <c r="AH511" s="100" t="str">
        <f aca="false">IF(AF511="","","NON GENOMIC")</f>
        <v/>
      </c>
      <c r="AI511" s="100" t="str">
        <f aca="false">IF(AF511="","","polyA")</f>
        <v/>
      </c>
      <c r="AJ511" s="100" t="str">
        <f aca="false">IF(AF511="","","RANDOM")</f>
        <v/>
      </c>
      <c r="AM511" s="103"/>
      <c r="AN511" s="107" t="str">
        <f aca="false">IF(B511="","",B511)</f>
        <v/>
      </c>
      <c r="AO511" s="100" t="str">
        <f aca="false">IF(C511="","",C511)</f>
        <v/>
      </c>
      <c r="AP511" s="100" t="str">
        <f aca="false">IF(E511="","",E511)</f>
        <v/>
      </c>
      <c r="AQ511" s="100" t="str">
        <f aca="false">IF(F511="","",F511)</f>
        <v/>
      </c>
      <c r="AR511" s="100" t="str">
        <f aca="false">IF(N511="","",N511)</f>
        <v/>
      </c>
      <c r="AS511" s="100" t="str">
        <f aca="false">IF(G511="","",IF(ISNUMBER(SEARCH("rotenone",G511)),"Rotenone",IF(ISNUMBER(SEARCH("standard",G511)),"Standard", G511) ))</f>
        <v/>
      </c>
    </row>
    <row collapsed="false" customFormat="false" customHeight="false" hidden="false" ht="14" outlineLevel="0" r="512">
      <c r="A512" s="99"/>
      <c r="B512" s="99"/>
      <c r="C512" s="99"/>
      <c r="D512" s="99"/>
      <c r="F512" s="101"/>
      <c r="G512" s="102"/>
      <c r="H512" s="99"/>
      <c r="I512" s="100" t="str">
        <f aca="false">IF($H512="none",0,"")</f>
        <v/>
      </c>
      <c r="J512" s="103"/>
      <c r="K512" s="107"/>
      <c r="L512" s="99"/>
      <c r="M512" s="100" t="str">
        <f aca="false">IF(L512="","","MGED Ontology")</f>
        <v/>
      </c>
      <c r="N512" s="100" t="str">
        <f aca="false">IF($L512="whole_organism","all","")</f>
        <v/>
      </c>
      <c r="O512" s="99"/>
      <c r="P512" s="104"/>
      <c r="Q512" s="105"/>
      <c r="R512" s="102"/>
      <c r="V512" s="99"/>
      <c r="X512" s="99"/>
      <c r="Z512" s="100" t="str">
        <f aca="false">IF(Y512="","","total_RNA")</f>
        <v/>
      </c>
      <c r="AA512" s="100" t="str">
        <f aca="false">IF(Z512="","","MGED Ontology")</f>
        <v/>
      </c>
      <c r="AB512" s="104"/>
      <c r="AC512" s="105"/>
      <c r="AD512" s="106"/>
      <c r="AE512" s="107"/>
      <c r="AG512" s="100" t="str">
        <f aca="false">IF(AF512="","","high_throughput_sequencing")</f>
        <v/>
      </c>
      <c r="AH512" s="100" t="str">
        <f aca="false">IF(AF512="","","NON GENOMIC")</f>
        <v/>
      </c>
      <c r="AI512" s="100" t="str">
        <f aca="false">IF(AF512="","","polyA")</f>
        <v/>
      </c>
      <c r="AJ512" s="100" t="str">
        <f aca="false">IF(AF512="","","RANDOM")</f>
        <v/>
      </c>
      <c r="AM512" s="103"/>
      <c r="AN512" s="107" t="str">
        <f aca="false">IF(B512="","",B512)</f>
        <v/>
      </c>
      <c r="AO512" s="100" t="str">
        <f aca="false">IF(C512="","",C512)</f>
        <v/>
      </c>
      <c r="AP512" s="100" t="str">
        <f aca="false">IF(E512="","",E512)</f>
        <v/>
      </c>
      <c r="AQ512" s="100" t="str">
        <f aca="false">IF(F512="","",F512)</f>
        <v/>
      </c>
      <c r="AR512" s="100" t="str">
        <f aca="false">IF(N512="","",N512)</f>
        <v/>
      </c>
      <c r="AS512" s="100" t="str">
        <f aca="false">IF(G512="","",IF(ISNUMBER(SEARCH("rotenone",G512)),"Rotenone",IF(ISNUMBER(SEARCH("standard",G512)),"Standard", G512) ))</f>
        <v/>
      </c>
    </row>
    <row collapsed="false" customFormat="false" customHeight="false" hidden="false" ht="14" outlineLevel="0" r="513">
      <c r="A513" s="99"/>
      <c r="B513" s="99"/>
      <c r="C513" s="99"/>
      <c r="D513" s="99"/>
      <c r="F513" s="101"/>
      <c r="G513" s="102"/>
      <c r="H513" s="99"/>
      <c r="I513" s="100" t="str">
        <f aca="false">IF($H513="none",0,"")</f>
        <v/>
      </c>
      <c r="J513" s="103"/>
      <c r="K513" s="107"/>
      <c r="L513" s="99"/>
      <c r="M513" s="100" t="str">
        <f aca="false">IF(L513="","","MGED Ontology")</f>
        <v/>
      </c>
      <c r="N513" s="100" t="str">
        <f aca="false">IF($L513="whole_organism","all","")</f>
        <v/>
      </c>
      <c r="O513" s="99"/>
      <c r="P513" s="104"/>
      <c r="Q513" s="105"/>
      <c r="R513" s="102"/>
      <c r="V513" s="99"/>
      <c r="X513" s="99"/>
      <c r="Z513" s="100" t="str">
        <f aca="false">IF(Y513="","","total_RNA")</f>
        <v/>
      </c>
      <c r="AA513" s="100" t="str">
        <f aca="false">IF(Z513="","","MGED Ontology")</f>
        <v/>
      </c>
      <c r="AB513" s="104"/>
      <c r="AC513" s="105"/>
      <c r="AD513" s="106"/>
      <c r="AE513" s="107"/>
      <c r="AG513" s="100" t="str">
        <f aca="false">IF(AF513="","","high_throughput_sequencing")</f>
        <v/>
      </c>
      <c r="AH513" s="100" t="str">
        <f aca="false">IF(AF513="","","NON GENOMIC")</f>
        <v/>
      </c>
      <c r="AI513" s="100" t="str">
        <f aca="false">IF(AF513="","","polyA")</f>
        <v/>
      </c>
      <c r="AJ513" s="100" t="str">
        <f aca="false">IF(AF513="","","RANDOM")</f>
        <v/>
      </c>
      <c r="AM513" s="103"/>
      <c r="AN513" s="107" t="str">
        <f aca="false">IF(B513="","",B513)</f>
        <v/>
      </c>
      <c r="AO513" s="100" t="str">
        <f aca="false">IF(C513="","",C513)</f>
        <v/>
      </c>
      <c r="AP513" s="100" t="str">
        <f aca="false">IF(E513="","",E513)</f>
        <v/>
      </c>
      <c r="AQ513" s="100" t="str">
        <f aca="false">IF(F513="","",F513)</f>
        <v/>
      </c>
      <c r="AR513" s="100" t="str">
        <f aca="false">IF(N513="","",N513)</f>
        <v/>
      </c>
      <c r="AS513" s="100" t="str">
        <f aca="false">IF(G513="","",IF(ISNUMBER(SEARCH("rotenone",G513)),"Rotenone",IF(ISNUMBER(SEARCH("standard",G513)),"Standard", G513) ))</f>
        <v/>
      </c>
    </row>
    <row collapsed="false" customFormat="false" customHeight="false" hidden="false" ht="14" outlineLevel="0" r="514">
      <c r="A514" s="99"/>
      <c r="B514" s="99"/>
      <c r="C514" s="99"/>
      <c r="D514" s="99"/>
      <c r="F514" s="101"/>
      <c r="G514" s="102"/>
      <c r="H514" s="99"/>
      <c r="I514" s="100" t="str">
        <f aca="false">IF($H514="none",0,"")</f>
        <v/>
      </c>
      <c r="J514" s="103"/>
      <c r="K514" s="107"/>
      <c r="L514" s="99"/>
      <c r="M514" s="100" t="str">
        <f aca="false">IF(L514="","","MGED Ontology")</f>
        <v/>
      </c>
      <c r="N514" s="100" t="str">
        <f aca="false">IF($L514="whole_organism","all","")</f>
        <v/>
      </c>
      <c r="O514" s="99"/>
      <c r="P514" s="104"/>
      <c r="Q514" s="105"/>
      <c r="R514" s="102"/>
      <c r="V514" s="99"/>
      <c r="X514" s="99"/>
      <c r="Z514" s="100" t="str">
        <f aca="false">IF(Y514="","","total_RNA")</f>
        <v/>
      </c>
      <c r="AA514" s="100" t="str">
        <f aca="false">IF(Z514="","","MGED Ontology")</f>
        <v/>
      </c>
      <c r="AB514" s="104"/>
      <c r="AC514" s="105"/>
      <c r="AD514" s="106"/>
      <c r="AE514" s="107"/>
      <c r="AG514" s="100" t="str">
        <f aca="false">IF(AF514="","","high_throughput_sequencing")</f>
        <v/>
      </c>
      <c r="AH514" s="100" t="str">
        <f aca="false">IF(AF514="","","NON GENOMIC")</f>
        <v/>
      </c>
      <c r="AI514" s="100" t="str">
        <f aca="false">IF(AF514="","","polyA")</f>
        <v/>
      </c>
      <c r="AJ514" s="100" t="str">
        <f aca="false">IF(AF514="","","RANDOM")</f>
        <v/>
      </c>
      <c r="AM514" s="103"/>
      <c r="AN514" s="107" t="str">
        <f aca="false">IF(B514="","",B514)</f>
        <v/>
      </c>
      <c r="AO514" s="100" t="str">
        <f aca="false">IF(C514="","",C514)</f>
        <v/>
      </c>
      <c r="AP514" s="100" t="str">
        <f aca="false">IF(E514="","",E514)</f>
        <v/>
      </c>
      <c r="AQ514" s="100" t="str">
        <f aca="false">IF(F514="","",F514)</f>
        <v/>
      </c>
      <c r="AR514" s="100" t="str">
        <f aca="false">IF(N514="","",N514)</f>
        <v/>
      </c>
      <c r="AS514" s="100" t="str">
        <f aca="false">IF(G514="","",IF(ISNUMBER(SEARCH("rotenone",G514)),"Rotenone",IF(ISNUMBER(SEARCH("standard",G514)),"Standard", G514) ))</f>
        <v/>
      </c>
    </row>
    <row collapsed="false" customFormat="false" customHeight="false" hidden="false" ht="14" outlineLevel="0" r="515">
      <c r="A515" s="99"/>
      <c r="B515" s="99"/>
      <c r="C515" s="99"/>
      <c r="D515" s="99"/>
      <c r="F515" s="101"/>
      <c r="G515" s="102"/>
      <c r="H515" s="99"/>
      <c r="I515" s="100" t="str">
        <f aca="false">IF($H515="none",0,"")</f>
        <v/>
      </c>
      <c r="J515" s="103"/>
      <c r="K515" s="107"/>
      <c r="L515" s="99"/>
      <c r="M515" s="100" t="str">
        <f aca="false">IF(L515="","","MGED Ontology")</f>
        <v/>
      </c>
      <c r="N515" s="100" t="str">
        <f aca="false">IF($L515="whole_organism","all","")</f>
        <v/>
      </c>
      <c r="O515" s="99"/>
      <c r="P515" s="104"/>
      <c r="Q515" s="105"/>
      <c r="R515" s="102"/>
      <c r="V515" s="99"/>
      <c r="X515" s="99"/>
      <c r="Z515" s="100" t="str">
        <f aca="false">IF(Y515="","","total_RNA")</f>
        <v/>
      </c>
      <c r="AA515" s="100" t="str">
        <f aca="false">IF(Z515="","","MGED Ontology")</f>
        <v/>
      </c>
      <c r="AB515" s="104"/>
      <c r="AC515" s="105"/>
      <c r="AD515" s="106"/>
      <c r="AE515" s="107"/>
      <c r="AG515" s="100" t="str">
        <f aca="false">IF(AF515="","","high_throughput_sequencing")</f>
        <v/>
      </c>
      <c r="AH515" s="100" t="str">
        <f aca="false">IF(AF515="","","NON GENOMIC")</f>
        <v/>
      </c>
      <c r="AI515" s="100" t="str">
        <f aca="false">IF(AF515="","","polyA")</f>
        <v/>
      </c>
      <c r="AJ515" s="100" t="str">
        <f aca="false">IF(AF515="","","RANDOM")</f>
        <v/>
      </c>
      <c r="AM515" s="103"/>
      <c r="AN515" s="107" t="str">
        <f aca="false">IF(B515="","",B515)</f>
        <v/>
      </c>
      <c r="AO515" s="100" t="str">
        <f aca="false">IF(C515="","",C515)</f>
        <v/>
      </c>
      <c r="AP515" s="100" t="str">
        <f aca="false">IF(E515="","",E515)</f>
        <v/>
      </c>
      <c r="AQ515" s="100" t="str">
        <f aca="false">IF(F515="","",F515)</f>
        <v/>
      </c>
      <c r="AR515" s="100" t="str">
        <f aca="false">IF(N515="","",N515)</f>
        <v/>
      </c>
      <c r="AS515" s="100" t="str">
        <f aca="false">IF(G515="","",IF(ISNUMBER(SEARCH("rotenone",G515)),"Rotenone",IF(ISNUMBER(SEARCH("standard",G515)),"Standard", G515) ))</f>
        <v/>
      </c>
    </row>
    <row collapsed="false" customFormat="false" customHeight="false" hidden="false" ht="14" outlineLevel="0" r="516">
      <c r="A516" s="99"/>
      <c r="B516" s="99"/>
      <c r="C516" s="99"/>
      <c r="D516" s="99"/>
      <c r="F516" s="101"/>
      <c r="G516" s="102"/>
      <c r="H516" s="99"/>
      <c r="I516" s="100" t="str">
        <f aca="false">IF($H516="none",0,"")</f>
        <v/>
      </c>
      <c r="J516" s="103"/>
      <c r="K516" s="107"/>
      <c r="L516" s="99"/>
      <c r="M516" s="100" t="str">
        <f aca="false">IF(L516="","","MGED Ontology")</f>
        <v/>
      </c>
      <c r="N516" s="100" t="str">
        <f aca="false">IF($L516="whole_organism","all","")</f>
        <v/>
      </c>
      <c r="O516" s="99"/>
      <c r="P516" s="104"/>
      <c r="Q516" s="105"/>
      <c r="R516" s="102"/>
      <c r="V516" s="99"/>
      <c r="X516" s="99"/>
      <c r="Z516" s="100" t="str">
        <f aca="false">IF(Y516="","","total_RNA")</f>
        <v/>
      </c>
      <c r="AA516" s="100" t="str">
        <f aca="false">IF(Z516="","","MGED Ontology")</f>
        <v/>
      </c>
      <c r="AB516" s="104"/>
      <c r="AC516" s="105"/>
      <c r="AD516" s="106"/>
      <c r="AE516" s="107"/>
      <c r="AG516" s="100" t="str">
        <f aca="false">IF(AF516="","","high_throughput_sequencing")</f>
        <v/>
      </c>
      <c r="AH516" s="100" t="str">
        <f aca="false">IF(AF516="","","NON GENOMIC")</f>
        <v/>
      </c>
      <c r="AI516" s="100" t="str">
        <f aca="false">IF(AF516="","","polyA")</f>
        <v/>
      </c>
      <c r="AJ516" s="100" t="str">
        <f aca="false">IF(AF516="","","RANDOM")</f>
        <v/>
      </c>
      <c r="AM516" s="103"/>
      <c r="AN516" s="107" t="str">
        <f aca="false">IF(B516="","",B516)</f>
        <v/>
      </c>
      <c r="AO516" s="100" t="str">
        <f aca="false">IF(C516="","",C516)</f>
        <v/>
      </c>
      <c r="AP516" s="100" t="str">
        <f aca="false">IF(E516="","",E516)</f>
        <v/>
      </c>
      <c r="AQ516" s="100" t="str">
        <f aca="false">IF(F516="","",F516)</f>
        <v/>
      </c>
      <c r="AR516" s="100" t="str">
        <f aca="false">IF(N516="","",N516)</f>
        <v/>
      </c>
      <c r="AS516" s="100" t="str">
        <f aca="false">IF(G516="","",IF(ISNUMBER(SEARCH("rotenone",G516)),"Rotenone",IF(ISNUMBER(SEARCH("standard",G516)),"Standard", G516) ))</f>
        <v/>
      </c>
    </row>
    <row collapsed="false" customFormat="false" customHeight="false" hidden="false" ht="14" outlineLevel="0" r="517">
      <c r="A517" s="99"/>
      <c r="B517" s="99"/>
      <c r="C517" s="99"/>
      <c r="D517" s="99"/>
      <c r="F517" s="101"/>
      <c r="G517" s="102"/>
      <c r="H517" s="99"/>
      <c r="I517" s="100" t="str">
        <f aca="false">IF($H517="none",0,"")</f>
        <v/>
      </c>
      <c r="J517" s="103"/>
      <c r="K517" s="107"/>
      <c r="L517" s="99"/>
      <c r="M517" s="100" t="str">
        <f aca="false">IF(L517="","","MGED Ontology")</f>
        <v/>
      </c>
      <c r="N517" s="100" t="str">
        <f aca="false">IF($L517="whole_organism","all","")</f>
        <v/>
      </c>
      <c r="O517" s="99"/>
      <c r="P517" s="104"/>
      <c r="Q517" s="105"/>
      <c r="R517" s="102"/>
      <c r="V517" s="99"/>
      <c r="X517" s="99"/>
      <c r="Z517" s="100" t="str">
        <f aca="false">IF(Y517="","","total_RNA")</f>
        <v/>
      </c>
      <c r="AA517" s="100" t="str">
        <f aca="false">IF(Z517="","","MGED Ontology")</f>
        <v/>
      </c>
      <c r="AB517" s="104"/>
      <c r="AC517" s="105"/>
      <c r="AD517" s="106"/>
      <c r="AE517" s="107"/>
      <c r="AG517" s="100" t="str">
        <f aca="false">IF(AF517="","","high_throughput_sequencing")</f>
        <v/>
      </c>
      <c r="AH517" s="100" t="str">
        <f aca="false">IF(AF517="","","NON GENOMIC")</f>
        <v/>
      </c>
      <c r="AI517" s="100" t="str">
        <f aca="false">IF(AF517="","","polyA")</f>
        <v/>
      </c>
      <c r="AJ517" s="100" t="str">
        <f aca="false">IF(AF517="","","RANDOM")</f>
        <v/>
      </c>
      <c r="AM517" s="103"/>
      <c r="AN517" s="107" t="str">
        <f aca="false">IF(B517="","",B517)</f>
        <v/>
      </c>
      <c r="AO517" s="100" t="str">
        <f aca="false">IF(C517="","",C517)</f>
        <v/>
      </c>
      <c r="AP517" s="100" t="str">
        <f aca="false">IF(E517="","",E517)</f>
        <v/>
      </c>
      <c r="AQ517" s="100" t="str">
        <f aca="false">IF(F517="","",F517)</f>
        <v/>
      </c>
      <c r="AR517" s="100" t="str">
        <f aca="false">IF(N517="","",N517)</f>
        <v/>
      </c>
      <c r="AS517" s="100" t="str">
        <f aca="false">IF(G517="","",IF(ISNUMBER(SEARCH("rotenone",G517)),"Rotenone",IF(ISNUMBER(SEARCH("standard",G517)),"Standard", G517) ))</f>
        <v/>
      </c>
    </row>
    <row collapsed="false" customFormat="false" customHeight="false" hidden="false" ht="14" outlineLevel="0" r="518">
      <c r="A518" s="99"/>
      <c r="B518" s="99"/>
      <c r="C518" s="99"/>
      <c r="D518" s="99"/>
      <c r="F518" s="101"/>
      <c r="G518" s="102"/>
      <c r="H518" s="99"/>
      <c r="I518" s="100" t="str">
        <f aca="false">IF($H518="none",0,"")</f>
        <v/>
      </c>
      <c r="J518" s="103"/>
      <c r="K518" s="107"/>
      <c r="L518" s="99"/>
      <c r="M518" s="100" t="str">
        <f aca="false">IF(L518="","","MGED Ontology")</f>
        <v/>
      </c>
      <c r="N518" s="100" t="str">
        <f aca="false">IF($L518="whole_organism","all","")</f>
        <v/>
      </c>
      <c r="O518" s="99"/>
      <c r="P518" s="104"/>
      <c r="Q518" s="105"/>
      <c r="R518" s="102"/>
      <c r="V518" s="99"/>
      <c r="X518" s="99"/>
      <c r="Z518" s="100" t="str">
        <f aca="false">IF(Y518="","","total_RNA")</f>
        <v/>
      </c>
      <c r="AA518" s="100" t="str">
        <f aca="false">IF(Z518="","","MGED Ontology")</f>
        <v/>
      </c>
      <c r="AB518" s="104"/>
      <c r="AC518" s="105"/>
      <c r="AD518" s="106"/>
      <c r="AE518" s="107"/>
      <c r="AG518" s="100" t="str">
        <f aca="false">IF(AF518="","","high_throughput_sequencing")</f>
        <v/>
      </c>
      <c r="AH518" s="100" t="str">
        <f aca="false">IF(AF518="","","NON GENOMIC")</f>
        <v/>
      </c>
      <c r="AI518" s="100" t="str">
        <f aca="false">IF(AF518="","","polyA")</f>
        <v/>
      </c>
      <c r="AJ518" s="100" t="str">
        <f aca="false">IF(AF518="","","RANDOM")</f>
        <v/>
      </c>
      <c r="AM518" s="103"/>
      <c r="AN518" s="107" t="str">
        <f aca="false">IF(B518="","",B518)</f>
        <v/>
      </c>
      <c r="AO518" s="100" t="str">
        <f aca="false">IF(C518="","",C518)</f>
        <v/>
      </c>
      <c r="AP518" s="100" t="str">
        <f aca="false">IF(E518="","",E518)</f>
        <v/>
      </c>
      <c r="AQ518" s="100" t="str">
        <f aca="false">IF(F518="","",F518)</f>
        <v/>
      </c>
      <c r="AR518" s="100" t="str">
        <f aca="false">IF(N518="","",N518)</f>
        <v/>
      </c>
      <c r="AS518" s="100" t="str">
        <f aca="false">IF(G518="","",IF(ISNUMBER(SEARCH("rotenone",G518)),"Rotenone",IF(ISNUMBER(SEARCH("standard",G518)),"Standard", G518) ))</f>
        <v/>
      </c>
    </row>
    <row collapsed="false" customFormat="false" customHeight="false" hidden="false" ht="14" outlineLevel="0" r="519">
      <c r="A519" s="99"/>
      <c r="B519" s="99"/>
      <c r="C519" s="99"/>
      <c r="D519" s="99"/>
      <c r="F519" s="101"/>
      <c r="G519" s="102"/>
      <c r="H519" s="99"/>
      <c r="I519" s="100" t="str">
        <f aca="false">IF($H519="none",0,"")</f>
        <v/>
      </c>
      <c r="J519" s="103"/>
      <c r="K519" s="107"/>
      <c r="L519" s="99"/>
      <c r="M519" s="100" t="str">
        <f aca="false">IF(L519="","","MGED Ontology")</f>
        <v/>
      </c>
      <c r="N519" s="100" t="str">
        <f aca="false">IF($L519="whole_organism","all","")</f>
        <v/>
      </c>
      <c r="O519" s="99"/>
      <c r="P519" s="104"/>
      <c r="Q519" s="105"/>
      <c r="R519" s="102"/>
      <c r="V519" s="99"/>
      <c r="X519" s="99"/>
      <c r="Z519" s="100" t="str">
        <f aca="false">IF(Y519="","","total_RNA")</f>
        <v/>
      </c>
      <c r="AA519" s="100" t="str">
        <f aca="false">IF(Z519="","","MGED Ontology")</f>
        <v/>
      </c>
      <c r="AB519" s="104"/>
      <c r="AC519" s="105"/>
      <c r="AD519" s="106"/>
      <c r="AE519" s="107"/>
      <c r="AG519" s="100" t="str">
        <f aca="false">IF(AF519="","","high_throughput_sequencing")</f>
        <v/>
      </c>
      <c r="AH519" s="100" t="str">
        <f aca="false">IF(AF519="","","NON GENOMIC")</f>
        <v/>
      </c>
      <c r="AI519" s="100" t="str">
        <f aca="false">IF(AF519="","","polyA")</f>
        <v/>
      </c>
      <c r="AJ519" s="100" t="str">
        <f aca="false">IF(AF519="","","RANDOM")</f>
        <v/>
      </c>
      <c r="AM519" s="103"/>
      <c r="AN519" s="107" t="str">
        <f aca="false">IF(B519="","",B519)</f>
        <v/>
      </c>
      <c r="AO519" s="100" t="str">
        <f aca="false">IF(C519="","",C519)</f>
        <v/>
      </c>
      <c r="AP519" s="100" t="str">
        <f aca="false">IF(E519="","",E519)</f>
        <v/>
      </c>
      <c r="AQ519" s="100" t="str">
        <f aca="false">IF(F519="","",F519)</f>
        <v/>
      </c>
      <c r="AR519" s="100" t="str">
        <f aca="false">IF(N519="","",N519)</f>
        <v/>
      </c>
      <c r="AS519" s="100" t="str">
        <f aca="false">IF(G519="","",IF(ISNUMBER(SEARCH("rotenone",G519)),"Rotenone",IF(ISNUMBER(SEARCH("standard",G519)),"Standard", G519) ))</f>
        <v/>
      </c>
    </row>
    <row collapsed="false" customFormat="false" customHeight="false" hidden="false" ht="14" outlineLevel="0" r="520">
      <c r="A520" s="99"/>
      <c r="B520" s="99"/>
      <c r="C520" s="99"/>
      <c r="D520" s="99"/>
      <c r="F520" s="101"/>
      <c r="G520" s="102"/>
      <c r="H520" s="99"/>
      <c r="I520" s="100" t="str">
        <f aca="false">IF($H520="none",0,"")</f>
        <v/>
      </c>
      <c r="J520" s="103"/>
      <c r="K520" s="107"/>
      <c r="L520" s="99"/>
      <c r="M520" s="100" t="str">
        <f aca="false">IF(L520="","","MGED Ontology")</f>
        <v/>
      </c>
      <c r="N520" s="100" t="str">
        <f aca="false">IF($L520="whole_organism","all","")</f>
        <v/>
      </c>
      <c r="O520" s="99"/>
      <c r="P520" s="104"/>
      <c r="Q520" s="105"/>
      <c r="R520" s="102"/>
      <c r="V520" s="99"/>
      <c r="X520" s="99"/>
      <c r="Z520" s="100" t="str">
        <f aca="false">IF(Y520="","","total_RNA")</f>
        <v/>
      </c>
      <c r="AA520" s="100" t="str">
        <f aca="false">IF(Z520="","","MGED Ontology")</f>
        <v/>
      </c>
      <c r="AB520" s="104"/>
      <c r="AC520" s="105"/>
      <c r="AD520" s="106"/>
      <c r="AE520" s="107"/>
      <c r="AG520" s="100" t="str">
        <f aca="false">IF(AF520="","","high_throughput_sequencing")</f>
        <v/>
      </c>
      <c r="AH520" s="100" t="str">
        <f aca="false">IF(AF520="","","NON GENOMIC")</f>
        <v/>
      </c>
      <c r="AI520" s="100" t="str">
        <f aca="false">IF(AF520="","","polyA")</f>
        <v/>
      </c>
      <c r="AJ520" s="100" t="str">
        <f aca="false">IF(AF520="","","RANDOM")</f>
        <v/>
      </c>
      <c r="AM520" s="103"/>
      <c r="AN520" s="107" t="str">
        <f aca="false">IF(B520="","",B520)</f>
        <v/>
      </c>
      <c r="AO520" s="100" t="str">
        <f aca="false">IF(C520="","",C520)</f>
        <v/>
      </c>
      <c r="AP520" s="100" t="str">
        <f aca="false">IF(E520="","",E520)</f>
        <v/>
      </c>
      <c r="AQ520" s="100" t="str">
        <f aca="false">IF(F520="","",F520)</f>
        <v/>
      </c>
      <c r="AR520" s="100" t="str">
        <f aca="false">IF(N520="","",N520)</f>
        <v/>
      </c>
      <c r="AS520" s="100" t="str">
        <f aca="false">IF(G520="","",IF(ISNUMBER(SEARCH("rotenone",G520)),"Rotenone",IF(ISNUMBER(SEARCH("standard",G520)),"Standard", G520) ))</f>
        <v/>
      </c>
    </row>
    <row collapsed="false" customFormat="false" customHeight="false" hidden="false" ht="14" outlineLevel="0" r="521">
      <c r="A521" s="99"/>
      <c r="B521" s="99"/>
      <c r="C521" s="99"/>
      <c r="D521" s="99"/>
      <c r="F521" s="101"/>
      <c r="G521" s="102"/>
      <c r="H521" s="99"/>
      <c r="I521" s="100" t="str">
        <f aca="false">IF($H521="none",0,"")</f>
        <v/>
      </c>
      <c r="J521" s="103"/>
      <c r="K521" s="107"/>
      <c r="L521" s="99"/>
      <c r="M521" s="100" t="str">
        <f aca="false">IF(L521="","","MGED Ontology")</f>
        <v/>
      </c>
      <c r="N521" s="100" t="str">
        <f aca="false">IF($L521="whole_organism","all","")</f>
        <v/>
      </c>
      <c r="O521" s="99"/>
      <c r="P521" s="104"/>
      <c r="Q521" s="105"/>
      <c r="R521" s="102"/>
      <c r="V521" s="99"/>
      <c r="X521" s="99"/>
      <c r="Z521" s="100" t="str">
        <f aca="false">IF(Y521="","","total_RNA")</f>
        <v/>
      </c>
      <c r="AA521" s="100" t="str">
        <f aca="false">IF(Z521="","","MGED Ontology")</f>
        <v/>
      </c>
      <c r="AB521" s="104"/>
      <c r="AC521" s="105"/>
      <c r="AD521" s="106"/>
      <c r="AE521" s="107"/>
      <c r="AG521" s="100" t="str">
        <f aca="false">IF(AF521="","","high_throughput_sequencing")</f>
        <v/>
      </c>
      <c r="AH521" s="100" t="str">
        <f aca="false">IF(AF521="","","NON GENOMIC")</f>
        <v/>
      </c>
      <c r="AI521" s="100" t="str">
        <f aca="false">IF(AF521="","","polyA")</f>
        <v/>
      </c>
      <c r="AJ521" s="100" t="str">
        <f aca="false">IF(AF521="","","RANDOM")</f>
        <v/>
      </c>
      <c r="AM521" s="103"/>
      <c r="AN521" s="107" t="str">
        <f aca="false">IF(B521="","",B521)</f>
        <v/>
      </c>
      <c r="AO521" s="100" t="str">
        <f aca="false">IF(C521="","",C521)</f>
        <v/>
      </c>
      <c r="AP521" s="100" t="str">
        <f aca="false">IF(E521="","",E521)</f>
        <v/>
      </c>
      <c r="AQ521" s="100" t="str">
        <f aca="false">IF(F521="","",F521)</f>
        <v/>
      </c>
      <c r="AR521" s="100" t="str">
        <f aca="false">IF(N521="","",N521)</f>
        <v/>
      </c>
      <c r="AS521" s="100" t="str">
        <f aca="false">IF(G521="","",IF(ISNUMBER(SEARCH("rotenone",G521)),"Rotenone",IF(ISNUMBER(SEARCH("standard",G521)),"Standard", G521) ))</f>
        <v/>
      </c>
    </row>
    <row collapsed="false" customFormat="false" customHeight="false" hidden="false" ht="14" outlineLevel="0" r="522">
      <c r="A522" s="99"/>
      <c r="B522" s="99"/>
      <c r="C522" s="99"/>
      <c r="D522" s="99"/>
      <c r="F522" s="101"/>
      <c r="G522" s="102"/>
      <c r="H522" s="99"/>
      <c r="I522" s="100" t="str">
        <f aca="false">IF($H522="none",0,"")</f>
        <v/>
      </c>
      <c r="J522" s="103"/>
      <c r="K522" s="107"/>
      <c r="L522" s="99"/>
      <c r="M522" s="100" t="str">
        <f aca="false">IF(L522="","","MGED Ontology")</f>
        <v/>
      </c>
      <c r="N522" s="100" t="str">
        <f aca="false">IF($L522="whole_organism","all","")</f>
        <v/>
      </c>
      <c r="O522" s="99"/>
      <c r="P522" s="104"/>
      <c r="Q522" s="105"/>
      <c r="R522" s="102"/>
      <c r="V522" s="99"/>
      <c r="X522" s="99"/>
      <c r="Z522" s="100" t="str">
        <f aca="false">IF(Y522="","","total_RNA")</f>
        <v/>
      </c>
      <c r="AA522" s="100" t="str">
        <f aca="false">IF(Z522="","","MGED Ontology")</f>
        <v/>
      </c>
      <c r="AB522" s="104"/>
      <c r="AC522" s="105"/>
      <c r="AD522" s="106"/>
      <c r="AE522" s="107"/>
      <c r="AG522" s="100" t="str">
        <f aca="false">IF(AF522="","","high_throughput_sequencing")</f>
        <v/>
      </c>
      <c r="AH522" s="100" t="str">
        <f aca="false">IF(AF522="","","NON GENOMIC")</f>
        <v/>
      </c>
      <c r="AI522" s="100" t="str">
        <f aca="false">IF(AF522="","","polyA")</f>
        <v/>
      </c>
      <c r="AJ522" s="100" t="str">
        <f aca="false">IF(AF522="","","RANDOM")</f>
        <v/>
      </c>
      <c r="AM522" s="103"/>
      <c r="AN522" s="107" t="str">
        <f aca="false">IF(B522="","",B522)</f>
        <v/>
      </c>
      <c r="AO522" s="100" t="str">
        <f aca="false">IF(C522="","",C522)</f>
        <v/>
      </c>
      <c r="AP522" s="100" t="str">
        <f aca="false">IF(E522="","",E522)</f>
        <v/>
      </c>
      <c r="AQ522" s="100" t="str">
        <f aca="false">IF(F522="","",F522)</f>
        <v/>
      </c>
      <c r="AR522" s="100" t="str">
        <f aca="false">IF(N522="","",N522)</f>
        <v/>
      </c>
      <c r="AS522" s="100" t="str">
        <f aca="false">IF(G522="","",IF(ISNUMBER(SEARCH("rotenone",G522)),"Rotenone",IF(ISNUMBER(SEARCH("standard",G522)),"Standard", G522) ))</f>
        <v/>
      </c>
    </row>
    <row collapsed="false" customFormat="false" customHeight="false" hidden="false" ht="14" outlineLevel="0" r="523">
      <c r="A523" s="99"/>
      <c r="B523" s="99"/>
      <c r="C523" s="99"/>
      <c r="D523" s="99"/>
      <c r="F523" s="101"/>
      <c r="G523" s="102"/>
      <c r="H523" s="99"/>
      <c r="I523" s="100" t="str">
        <f aca="false">IF($H523="none",0,"")</f>
        <v/>
      </c>
      <c r="J523" s="103"/>
      <c r="K523" s="107"/>
      <c r="L523" s="99"/>
      <c r="M523" s="100" t="str">
        <f aca="false">IF(L523="","","MGED Ontology")</f>
        <v/>
      </c>
      <c r="N523" s="100" t="str">
        <f aca="false">IF($L523="whole_organism","all","")</f>
        <v/>
      </c>
      <c r="O523" s="99"/>
      <c r="P523" s="104"/>
      <c r="Q523" s="105"/>
      <c r="R523" s="102"/>
      <c r="V523" s="99"/>
      <c r="X523" s="99"/>
      <c r="Z523" s="100" t="str">
        <f aca="false">IF(Y523="","","total_RNA")</f>
        <v/>
      </c>
      <c r="AA523" s="100" t="str">
        <f aca="false">IF(Z523="","","MGED Ontology")</f>
        <v/>
      </c>
      <c r="AB523" s="104"/>
      <c r="AC523" s="105"/>
      <c r="AD523" s="106"/>
      <c r="AE523" s="107"/>
      <c r="AG523" s="100" t="str">
        <f aca="false">IF(AF523="","","high_throughput_sequencing")</f>
        <v/>
      </c>
      <c r="AH523" s="100" t="str">
        <f aca="false">IF(AF523="","","NON GENOMIC")</f>
        <v/>
      </c>
      <c r="AI523" s="100" t="str">
        <f aca="false">IF(AF523="","","polyA")</f>
        <v/>
      </c>
      <c r="AJ523" s="100" t="str">
        <f aca="false">IF(AF523="","","RANDOM")</f>
        <v/>
      </c>
      <c r="AM523" s="103"/>
      <c r="AN523" s="107" t="str">
        <f aca="false">IF(B523="","",B523)</f>
        <v/>
      </c>
      <c r="AO523" s="100" t="str">
        <f aca="false">IF(C523="","",C523)</f>
        <v/>
      </c>
      <c r="AP523" s="100" t="str">
        <f aca="false">IF(E523="","",E523)</f>
        <v/>
      </c>
      <c r="AQ523" s="100" t="str">
        <f aca="false">IF(F523="","",F523)</f>
        <v/>
      </c>
      <c r="AR523" s="100" t="str">
        <f aca="false">IF(N523="","",N523)</f>
        <v/>
      </c>
      <c r="AS523" s="100" t="str">
        <f aca="false">IF(G523="","",IF(ISNUMBER(SEARCH("rotenone",G523)),"Rotenone",IF(ISNUMBER(SEARCH("standard",G523)),"Standard", G523) ))</f>
        <v/>
      </c>
    </row>
    <row collapsed="false" customFormat="false" customHeight="false" hidden="false" ht="14" outlineLevel="0" r="524">
      <c r="A524" s="99"/>
      <c r="B524" s="99"/>
      <c r="C524" s="99"/>
      <c r="D524" s="99"/>
      <c r="F524" s="101"/>
      <c r="G524" s="102"/>
      <c r="H524" s="99"/>
      <c r="I524" s="100" t="str">
        <f aca="false">IF($H524="none",0,"")</f>
        <v/>
      </c>
      <c r="J524" s="103"/>
      <c r="K524" s="107"/>
      <c r="L524" s="99"/>
      <c r="M524" s="100" t="str">
        <f aca="false">IF(L524="","","MGED Ontology")</f>
        <v/>
      </c>
      <c r="N524" s="100" t="str">
        <f aca="false">IF($L524="whole_organism","all","")</f>
        <v/>
      </c>
      <c r="O524" s="99"/>
      <c r="P524" s="104"/>
      <c r="Q524" s="105"/>
      <c r="R524" s="102"/>
      <c r="V524" s="99"/>
      <c r="X524" s="99"/>
      <c r="Z524" s="100" t="str">
        <f aca="false">IF(Y524="","","total_RNA")</f>
        <v/>
      </c>
      <c r="AA524" s="100" t="str">
        <f aca="false">IF(Z524="","","MGED Ontology")</f>
        <v/>
      </c>
      <c r="AB524" s="104"/>
      <c r="AC524" s="105"/>
      <c r="AD524" s="106"/>
      <c r="AE524" s="107"/>
      <c r="AG524" s="100" t="str">
        <f aca="false">IF(AF524="","","high_throughput_sequencing")</f>
        <v/>
      </c>
      <c r="AH524" s="100" t="str">
        <f aca="false">IF(AF524="","","NON GENOMIC")</f>
        <v/>
      </c>
      <c r="AI524" s="100" t="str">
        <f aca="false">IF(AF524="","","polyA")</f>
        <v/>
      </c>
      <c r="AJ524" s="100" t="str">
        <f aca="false">IF(AF524="","","RANDOM")</f>
        <v/>
      </c>
      <c r="AM524" s="103"/>
      <c r="AN524" s="107" t="str">
        <f aca="false">IF(B524="","",B524)</f>
        <v/>
      </c>
      <c r="AO524" s="100" t="str">
        <f aca="false">IF(C524="","",C524)</f>
        <v/>
      </c>
      <c r="AP524" s="100" t="str">
        <f aca="false">IF(E524="","",E524)</f>
        <v/>
      </c>
      <c r="AQ524" s="100" t="str">
        <f aca="false">IF(F524="","",F524)</f>
        <v/>
      </c>
      <c r="AR524" s="100" t="str">
        <f aca="false">IF(N524="","",N524)</f>
        <v/>
      </c>
      <c r="AS524" s="100" t="str">
        <f aca="false">IF(G524="","",IF(ISNUMBER(SEARCH("rotenone",G524)),"Rotenone",IF(ISNUMBER(SEARCH("standard",G524)),"Standard", G524) ))</f>
        <v/>
      </c>
    </row>
    <row collapsed="false" customFormat="false" customHeight="false" hidden="false" ht="14" outlineLevel="0" r="525">
      <c r="A525" s="99"/>
      <c r="B525" s="99"/>
      <c r="C525" s="99"/>
      <c r="D525" s="99"/>
      <c r="F525" s="101"/>
      <c r="G525" s="102"/>
      <c r="H525" s="99"/>
      <c r="I525" s="100" t="str">
        <f aca="false">IF($H525="none",0,"")</f>
        <v/>
      </c>
      <c r="J525" s="103"/>
      <c r="K525" s="107"/>
      <c r="L525" s="99"/>
      <c r="M525" s="100" t="str">
        <f aca="false">IF(L525="","","MGED Ontology")</f>
        <v/>
      </c>
      <c r="N525" s="100" t="str">
        <f aca="false">IF($L525="whole_organism","all","")</f>
        <v/>
      </c>
      <c r="O525" s="99"/>
      <c r="P525" s="104"/>
      <c r="Q525" s="105"/>
      <c r="R525" s="102"/>
      <c r="V525" s="99"/>
      <c r="X525" s="99"/>
      <c r="Z525" s="100" t="str">
        <f aca="false">IF(Y525="","","total_RNA")</f>
        <v/>
      </c>
      <c r="AA525" s="100" t="str">
        <f aca="false">IF(Z525="","","MGED Ontology")</f>
        <v/>
      </c>
      <c r="AB525" s="104"/>
      <c r="AC525" s="105"/>
      <c r="AD525" s="106"/>
      <c r="AE525" s="107"/>
      <c r="AG525" s="100" t="str">
        <f aca="false">IF(AF525="","","high_throughput_sequencing")</f>
        <v/>
      </c>
      <c r="AH525" s="100" t="str">
        <f aca="false">IF(AF525="","","NON GENOMIC")</f>
        <v/>
      </c>
      <c r="AI525" s="100" t="str">
        <f aca="false">IF(AF525="","","polyA")</f>
        <v/>
      </c>
      <c r="AJ525" s="100" t="str">
        <f aca="false">IF(AF525="","","RANDOM")</f>
        <v/>
      </c>
      <c r="AM525" s="103"/>
      <c r="AN525" s="107" t="str">
        <f aca="false">IF(B525="","",B525)</f>
        <v/>
      </c>
      <c r="AO525" s="100" t="str">
        <f aca="false">IF(C525="","",C525)</f>
        <v/>
      </c>
      <c r="AP525" s="100" t="str">
        <f aca="false">IF(E525="","",E525)</f>
        <v/>
      </c>
      <c r="AQ525" s="100" t="str">
        <f aca="false">IF(F525="","",F525)</f>
        <v/>
      </c>
      <c r="AR525" s="100" t="str">
        <f aca="false">IF(N525="","",N525)</f>
        <v/>
      </c>
      <c r="AS525" s="100" t="str">
        <f aca="false">IF(G525="","",IF(ISNUMBER(SEARCH("rotenone",G525)),"Rotenone",IF(ISNUMBER(SEARCH("standard",G525)),"Standard", G525) ))</f>
        <v/>
      </c>
    </row>
    <row collapsed="false" customFormat="false" customHeight="false" hidden="false" ht="14" outlineLevel="0" r="526">
      <c r="A526" s="99"/>
      <c r="B526" s="99"/>
      <c r="C526" s="99"/>
      <c r="D526" s="99"/>
      <c r="F526" s="101"/>
      <c r="G526" s="102"/>
      <c r="H526" s="99"/>
      <c r="I526" s="100" t="str">
        <f aca="false">IF($H526="none",0,"")</f>
        <v/>
      </c>
      <c r="J526" s="103"/>
      <c r="K526" s="107"/>
      <c r="L526" s="99"/>
      <c r="M526" s="100" t="str">
        <f aca="false">IF(L526="","","MGED Ontology")</f>
        <v/>
      </c>
      <c r="N526" s="100" t="str">
        <f aca="false">IF($L526="whole_organism","all","")</f>
        <v/>
      </c>
      <c r="O526" s="99"/>
      <c r="P526" s="104"/>
      <c r="Q526" s="105"/>
      <c r="R526" s="102"/>
      <c r="V526" s="99"/>
      <c r="X526" s="99"/>
      <c r="Z526" s="100" t="str">
        <f aca="false">IF(Y526="","","total_RNA")</f>
        <v/>
      </c>
      <c r="AA526" s="100" t="str">
        <f aca="false">IF(Z526="","","MGED Ontology")</f>
        <v/>
      </c>
      <c r="AB526" s="104"/>
      <c r="AC526" s="105"/>
      <c r="AD526" s="106"/>
      <c r="AE526" s="107"/>
      <c r="AG526" s="100" t="str">
        <f aca="false">IF(AF526="","","high_throughput_sequencing")</f>
        <v/>
      </c>
      <c r="AH526" s="100" t="str">
        <f aca="false">IF(AF526="","","NON GENOMIC")</f>
        <v/>
      </c>
      <c r="AI526" s="100" t="str">
        <f aca="false">IF(AF526="","","polyA")</f>
        <v/>
      </c>
      <c r="AJ526" s="100" t="str">
        <f aca="false">IF(AF526="","","RANDOM")</f>
        <v/>
      </c>
      <c r="AM526" s="103"/>
      <c r="AN526" s="107" t="str">
        <f aca="false">IF(B526="","",B526)</f>
        <v/>
      </c>
      <c r="AO526" s="100" t="str">
        <f aca="false">IF(C526="","",C526)</f>
        <v/>
      </c>
      <c r="AP526" s="100" t="str">
        <f aca="false">IF(E526="","",E526)</f>
        <v/>
      </c>
      <c r="AQ526" s="100" t="str">
        <f aca="false">IF(F526="","",F526)</f>
        <v/>
      </c>
      <c r="AR526" s="100" t="str">
        <f aca="false">IF(N526="","",N526)</f>
        <v/>
      </c>
      <c r="AS526" s="100" t="str">
        <f aca="false">IF(G526="","",IF(ISNUMBER(SEARCH("rotenone",G526)),"Rotenone",IF(ISNUMBER(SEARCH("standard",G526)),"Standard", G526) ))</f>
        <v/>
      </c>
    </row>
    <row collapsed="false" customFormat="false" customHeight="false" hidden="false" ht="14" outlineLevel="0" r="527">
      <c r="A527" s="99"/>
      <c r="B527" s="99"/>
      <c r="C527" s="99"/>
      <c r="D527" s="99"/>
      <c r="F527" s="101"/>
      <c r="G527" s="102"/>
      <c r="H527" s="99"/>
      <c r="I527" s="100" t="str">
        <f aca="false">IF($H527="none",0,"")</f>
        <v/>
      </c>
      <c r="J527" s="103"/>
      <c r="K527" s="107"/>
      <c r="L527" s="99"/>
      <c r="M527" s="100" t="str">
        <f aca="false">IF(L527="","","MGED Ontology")</f>
        <v/>
      </c>
      <c r="N527" s="100" t="str">
        <f aca="false">IF($L527="whole_organism","all","")</f>
        <v/>
      </c>
      <c r="O527" s="99"/>
      <c r="P527" s="104"/>
      <c r="Q527" s="105"/>
      <c r="R527" s="102"/>
      <c r="V527" s="99"/>
      <c r="X527" s="99"/>
      <c r="Z527" s="100" t="str">
        <f aca="false">IF(Y527="","","total_RNA")</f>
        <v/>
      </c>
      <c r="AA527" s="100" t="str">
        <f aca="false">IF(Z527="","","MGED Ontology")</f>
        <v/>
      </c>
      <c r="AB527" s="104"/>
      <c r="AC527" s="105"/>
      <c r="AD527" s="106"/>
      <c r="AE527" s="107"/>
      <c r="AG527" s="100" t="str">
        <f aca="false">IF(AF527="","","high_throughput_sequencing")</f>
        <v/>
      </c>
      <c r="AH527" s="100" t="str">
        <f aca="false">IF(AF527="","","NON GENOMIC")</f>
        <v/>
      </c>
      <c r="AI527" s="100" t="str">
        <f aca="false">IF(AF527="","","polyA")</f>
        <v/>
      </c>
      <c r="AJ527" s="100" t="str">
        <f aca="false">IF(AF527="","","RANDOM")</f>
        <v/>
      </c>
      <c r="AM527" s="103"/>
      <c r="AN527" s="107" t="str">
        <f aca="false">IF(B527="","",B527)</f>
        <v/>
      </c>
      <c r="AO527" s="100" t="str">
        <f aca="false">IF(C527="","",C527)</f>
        <v/>
      </c>
      <c r="AP527" s="100" t="str">
        <f aca="false">IF(E527="","",E527)</f>
        <v/>
      </c>
      <c r="AQ527" s="100" t="str">
        <f aca="false">IF(F527="","",F527)</f>
        <v/>
      </c>
      <c r="AR527" s="100" t="str">
        <f aca="false">IF(N527="","",N527)</f>
        <v/>
      </c>
      <c r="AS527" s="100" t="str">
        <f aca="false">IF(G527="","",IF(ISNUMBER(SEARCH("rotenone",G527)),"Rotenone",IF(ISNUMBER(SEARCH("standard",G527)),"Standard", G527) ))</f>
        <v/>
      </c>
    </row>
    <row collapsed="false" customFormat="false" customHeight="false" hidden="false" ht="14" outlineLevel="0" r="528">
      <c r="A528" s="99"/>
      <c r="B528" s="99"/>
      <c r="C528" s="99"/>
      <c r="D528" s="99"/>
      <c r="F528" s="101"/>
      <c r="G528" s="102"/>
      <c r="H528" s="99"/>
      <c r="I528" s="100" t="str">
        <f aca="false">IF($H528="none",0,"")</f>
        <v/>
      </c>
      <c r="J528" s="103"/>
      <c r="K528" s="107"/>
      <c r="L528" s="99"/>
      <c r="M528" s="100" t="str">
        <f aca="false">IF(L528="","","MGED Ontology")</f>
        <v/>
      </c>
      <c r="N528" s="100" t="str">
        <f aca="false">IF($L528="whole_organism","all","")</f>
        <v/>
      </c>
      <c r="O528" s="99"/>
      <c r="P528" s="104"/>
      <c r="Q528" s="105"/>
      <c r="R528" s="102"/>
      <c r="V528" s="99"/>
      <c r="X528" s="99"/>
      <c r="Z528" s="100" t="str">
        <f aca="false">IF(Y528="","","total_RNA")</f>
        <v/>
      </c>
      <c r="AA528" s="100" t="str">
        <f aca="false">IF(Z528="","","MGED Ontology")</f>
        <v/>
      </c>
      <c r="AB528" s="104"/>
      <c r="AC528" s="105"/>
      <c r="AD528" s="106"/>
      <c r="AE528" s="107"/>
      <c r="AG528" s="100" t="str">
        <f aca="false">IF(AF528="","","high_throughput_sequencing")</f>
        <v/>
      </c>
      <c r="AH528" s="100" t="str">
        <f aca="false">IF(AF528="","","NON GENOMIC")</f>
        <v/>
      </c>
      <c r="AI528" s="100" t="str">
        <f aca="false">IF(AF528="","","polyA")</f>
        <v/>
      </c>
      <c r="AJ528" s="100" t="str">
        <f aca="false">IF(AF528="","","RANDOM")</f>
        <v/>
      </c>
      <c r="AM528" s="103"/>
      <c r="AN528" s="107" t="str">
        <f aca="false">IF(B528="","",B528)</f>
        <v/>
      </c>
      <c r="AO528" s="100" t="str">
        <f aca="false">IF(C528="","",C528)</f>
        <v/>
      </c>
      <c r="AP528" s="100" t="str">
        <f aca="false">IF(E528="","",E528)</f>
        <v/>
      </c>
      <c r="AQ528" s="100" t="str">
        <f aca="false">IF(F528="","",F528)</f>
        <v/>
      </c>
      <c r="AR528" s="100" t="str">
        <f aca="false">IF(N528="","",N528)</f>
        <v/>
      </c>
      <c r="AS528" s="100" t="str">
        <f aca="false">IF(G528="","",IF(ISNUMBER(SEARCH("rotenone",G528)),"Rotenone",IF(ISNUMBER(SEARCH("standard",G528)),"Standard", G528) ))</f>
        <v/>
      </c>
    </row>
    <row collapsed="false" customFormat="false" customHeight="false" hidden="false" ht="14" outlineLevel="0" r="529">
      <c r="A529" s="99"/>
      <c r="B529" s="99"/>
      <c r="C529" s="99"/>
      <c r="D529" s="99"/>
      <c r="F529" s="101"/>
      <c r="G529" s="102"/>
      <c r="H529" s="99"/>
      <c r="I529" s="100" t="str">
        <f aca="false">IF($H529="none",0,"")</f>
        <v/>
      </c>
      <c r="J529" s="103"/>
      <c r="K529" s="107"/>
      <c r="L529" s="99"/>
      <c r="M529" s="100" t="str">
        <f aca="false">IF(L529="","","MGED Ontology")</f>
        <v/>
      </c>
      <c r="N529" s="100" t="str">
        <f aca="false">IF($L529="whole_organism","all","")</f>
        <v/>
      </c>
      <c r="O529" s="99"/>
      <c r="P529" s="104"/>
      <c r="Q529" s="105"/>
      <c r="R529" s="102"/>
      <c r="V529" s="99"/>
      <c r="X529" s="99"/>
      <c r="Z529" s="100" t="str">
        <f aca="false">IF(Y529="","","total_RNA")</f>
        <v/>
      </c>
      <c r="AA529" s="100" t="str">
        <f aca="false">IF(Z529="","","MGED Ontology")</f>
        <v/>
      </c>
      <c r="AB529" s="104"/>
      <c r="AC529" s="105"/>
      <c r="AD529" s="106"/>
      <c r="AE529" s="107"/>
      <c r="AG529" s="100" t="str">
        <f aca="false">IF(AF529="","","high_throughput_sequencing")</f>
        <v/>
      </c>
      <c r="AH529" s="100" t="str">
        <f aca="false">IF(AF529="","","NON GENOMIC")</f>
        <v/>
      </c>
      <c r="AI529" s="100" t="str">
        <f aca="false">IF(AF529="","","polyA")</f>
        <v/>
      </c>
      <c r="AJ529" s="100" t="str">
        <f aca="false">IF(AF529="","","RANDOM")</f>
        <v/>
      </c>
      <c r="AM529" s="103"/>
      <c r="AN529" s="107" t="str">
        <f aca="false">IF(B529="","",B529)</f>
        <v/>
      </c>
      <c r="AO529" s="100" t="str">
        <f aca="false">IF(C529="","",C529)</f>
        <v/>
      </c>
      <c r="AP529" s="100" t="str">
        <f aca="false">IF(E529="","",E529)</f>
        <v/>
      </c>
      <c r="AQ529" s="100" t="str">
        <f aca="false">IF(F529="","",F529)</f>
        <v/>
      </c>
      <c r="AR529" s="100" t="str">
        <f aca="false">IF(N529="","",N529)</f>
        <v/>
      </c>
      <c r="AS529" s="100" t="str">
        <f aca="false">IF(G529="","",IF(ISNUMBER(SEARCH("rotenone",G529)),"Rotenone",IF(ISNUMBER(SEARCH("standard",G529)),"Standard", G529) ))</f>
        <v/>
      </c>
    </row>
    <row collapsed="false" customFormat="false" customHeight="false" hidden="false" ht="14" outlineLevel="0" r="530">
      <c r="A530" s="99"/>
      <c r="B530" s="99"/>
      <c r="C530" s="99"/>
      <c r="D530" s="99"/>
      <c r="F530" s="101"/>
      <c r="G530" s="102"/>
      <c r="H530" s="99"/>
      <c r="I530" s="100" t="str">
        <f aca="false">IF($H530="none",0,"")</f>
        <v/>
      </c>
      <c r="J530" s="103"/>
      <c r="K530" s="107"/>
      <c r="L530" s="99"/>
      <c r="M530" s="100" t="str">
        <f aca="false">IF(L530="","","MGED Ontology")</f>
        <v/>
      </c>
      <c r="N530" s="100" t="str">
        <f aca="false">IF($L530="whole_organism","all","")</f>
        <v/>
      </c>
      <c r="O530" s="99"/>
      <c r="P530" s="104"/>
      <c r="Q530" s="105"/>
      <c r="R530" s="102"/>
      <c r="V530" s="99"/>
      <c r="X530" s="99"/>
      <c r="Z530" s="100" t="str">
        <f aca="false">IF(Y530="","","total_RNA")</f>
        <v/>
      </c>
      <c r="AA530" s="100" t="str">
        <f aca="false">IF(Z530="","","MGED Ontology")</f>
        <v/>
      </c>
      <c r="AB530" s="104"/>
      <c r="AC530" s="105"/>
      <c r="AD530" s="106"/>
      <c r="AE530" s="107"/>
      <c r="AG530" s="100" t="str">
        <f aca="false">IF(AF530="","","high_throughput_sequencing")</f>
        <v/>
      </c>
      <c r="AH530" s="100" t="str">
        <f aca="false">IF(AF530="","","NON GENOMIC")</f>
        <v/>
      </c>
      <c r="AI530" s="100" t="str">
        <f aca="false">IF(AF530="","","polyA")</f>
        <v/>
      </c>
      <c r="AJ530" s="100" t="str">
        <f aca="false">IF(AF530="","","RANDOM")</f>
        <v/>
      </c>
      <c r="AM530" s="103"/>
      <c r="AN530" s="107" t="str">
        <f aca="false">IF(B530="","",B530)</f>
        <v/>
      </c>
      <c r="AO530" s="100" t="str">
        <f aca="false">IF(C530="","",C530)</f>
        <v/>
      </c>
      <c r="AP530" s="100" t="str">
        <f aca="false">IF(E530="","",E530)</f>
        <v/>
      </c>
      <c r="AQ530" s="100" t="str">
        <f aca="false">IF(F530="","",F530)</f>
        <v/>
      </c>
      <c r="AR530" s="100" t="str">
        <f aca="false">IF(N530="","",N530)</f>
        <v/>
      </c>
      <c r="AS530" s="100" t="str">
        <f aca="false">IF(G530="","",IF(ISNUMBER(SEARCH("rotenone",G530)),"Rotenone",IF(ISNUMBER(SEARCH("standard",G530)),"Standard", G530) ))</f>
        <v/>
      </c>
    </row>
    <row collapsed="false" customFormat="false" customHeight="false" hidden="false" ht="14" outlineLevel="0" r="531">
      <c r="A531" s="99"/>
      <c r="B531" s="99"/>
      <c r="C531" s="99"/>
      <c r="D531" s="99"/>
      <c r="F531" s="101"/>
      <c r="G531" s="102"/>
      <c r="H531" s="99"/>
      <c r="I531" s="100" t="str">
        <f aca="false">IF($H531="none",0,"")</f>
        <v/>
      </c>
      <c r="J531" s="103"/>
      <c r="K531" s="107"/>
      <c r="L531" s="99"/>
      <c r="M531" s="100" t="str">
        <f aca="false">IF(L531="","","MGED Ontology")</f>
        <v/>
      </c>
      <c r="N531" s="100" t="str">
        <f aca="false">IF($L531="whole_organism","all","")</f>
        <v/>
      </c>
      <c r="O531" s="99"/>
      <c r="P531" s="104"/>
      <c r="Q531" s="105"/>
      <c r="R531" s="102"/>
      <c r="V531" s="99"/>
      <c r="X531" s="99"/>
      <c r="Z531" s="100" t="str">
        <f aca="false">IF(Y531="","","total_RNA")</f>
        <v/>
      </c>
      <c r="AA531" s="100" t="str">
        <f aca="false">IF(Z531="","","MGED Ontology")</f>
        <v/>
      </c>
      <c r="AB531" s="104"/>
      <c r="AC531" s="105"/>
      <c r="AD531" s="106"/>
      <c r="AE531" s="107"/>
      <c r="AG531" s="100" t="str">
        <f aca="false">IF(AF531="","","high_throughput_sequencing")</f>
        <v/>
      </c>
      <c r="AH531" s="100" t="str">
        <f aca="false">IF(AF531="","","NON GENOMIC")</f>
        <v/>
      </c>
      <c r="AI531" s="100" t="str">
        <f aca="false">IF(AF531="","","polyA")</f>
        <v/>
      </c>
      <c r="AJ531" s="100" t="str">
        <f aca="false">IF(AF531="","","RANDOM")</f>
        <v/>
      </c>
      <c r="AM531" s="103"/>
      <c r="AN531" s="107" t="str">
        <f aca="false">IF(B531="","",B531)</f>
        <v/>
      </c>
      <c r="AO531" s="100" t="str">
        <f aca="false">IF(C531="","",C531)</f>
        <v/>
      </c>
      <c r="AP531" s="100" t="str">
        <f aca="false">IF(E531="","",E531)</f>
        <v/>
      </c>
      <c r="AQ531" s="100" t="str">
        <f aca="false">IF(F531="","",F531)</f>
        <v/>
      </c>
      <c r="AR531" s="100" t="str">
        <f aca="false">IF(N531="","",N531)</f>
        <v/>
      </c>
      <c r="AS531" s="100" t="str">
        <f aca="false">IF(G531="","",IF(ISNUMBER(SEARCH("rotenone",G531)),"Rotenone",IF(ISNUMBER(SEARCH("standard",G531)),"Standard", G531) ))</f>
        <v/>
      </c>
    </row>
    <row collapsed="false" customFormat="false" customHeight="false" hidden="false" ht="14" outlineLevel="0" r="532">
      <c r="A532" s="99"/>
      <c r="B532" s="99"/>
      <c r="C532" s="99"/>
      <c r="D532" s="99"/>
      <c r="F532" s="101"/>
      <c r="G532" s="102"/>
      <c r="H532" s="99"/>
      <c r="I532" s="100" t="str">
        <f aca="false">IF($H532="none",0,"")</f>
        <v/>
      </c>
      <c r="J532" s="103"/>
      <c r="K532" s="107"/>
      <c r="L532" s="99"/>
      <c r="M532" s="100" t="str">
        <f aca="false">IF(L532="","","MGED Ontology")</f>
        <v/>
      </c>
      <c r="N532" s="100" t="str">
        <f aca="false">IF($L532="whole_organism","all","")</f>
        <v/>
      </c>
      <c r="O532" s="99"/>
      <c r="P532" s="104"/>
      <c r="Q532" s="105"/>
      <c r="R532" s="102"/>
      <c r="V532" s="99"/>
      <c r="X532" s="99"/>
      <c r="Z532" s="100" t="str">
        <f aca="false">IF(Y532="","","total_RNA")</f>
        <v/>
      </c>
      <c r="AA532" s="100" t="str">
        <f aca="false">IF(Z532="","","MGED Ontology")</f>
        <v/>
      </c>
      <c r="AB532" s="104"/>
      <c r="AC532" s="105"/>
      <c r="AD532" s="106"/>
      <c r="AE532" s="107"/>
      <c r="AG532" s="100" t="str">
        <f aca="false">IF(AF532="","","high_throughput_sequencing")</f>
        <v/>
      </c>
      <c r="AH532" s="100" t="str">
        <f aca="false">IF(AF532="","","NON GENOMIC")</f>
        <v/>
      </c>
      <c r="AI532" s="100" t="str">
        <f aca="false">IF(AF532="","","polyA")</f>
        <v/>
      </c>
      <c r="AJ532" s="100" t="str">
        <f aca="false">IF(AF532="","","RANDOM")</f>
        <v/>
      </c>
      <c r="AM532" s="103"/>
      <c r="AN532" s="107" t="str">
        <f aca="false">IF(B532="","",B532)</f>
        <v/>
      </c>
      <c r="AO532" s="100" t="str">
        <f aca="false">IF(C532="","",C532)</f>
        <v/>
      </c>
      <c r="AP532" s="100" t="str">
        <f aca="false">IF(E532="","",E532)</f>
        <v/>
      </c>
      <c r="AQ532" s="100" t="str">
        <f aca="false">IF(F532="","",F532)</f>
        <v/>
      </c>
      <c r="AR532" s="100" t="str">
        <f aca="false">IF(N532="","",N532)</f>
        <v/>
      </c>
      <c r="AS532" s="100" t="str">
        <f aca="false">IF(G532="","",IF(ISNUMBER(SEARCH("rotenone",G532)),"Rotenone",IF(ISNUMBER(SEARCH("standard",G532)),"Standard", G532) ))</f>
        <v/>
      </c>
    </row>
    <row collapsed="false" customFormat="false" customHeight="false" hidden="false" ht="14" outlineLevel="0" r="533">
      <c r="A533" s="99"/>
      <c r="B533" s="99"/>
      <c r="C533" s="99"/>
      <c r="D533" s="99"/>
      <c r="F533" s="101"/>
      <c r="G533" s="102"/>
      <c r="H533" s="99"/>
      <c r="I533" s="100" t="str">
        <f aca="false">IF($H533="none",0,"")</f>
        <v/>
      </c>
      <c r="J533" s="103"/>
      <c r="K533" s="107"/>
      <c r="L533" s="99"/>
      <c r="M533" s="100" t="str">
        <f aca="false">IF(L533="","","MGED Ontology")</f>
        <v/>
      </c>
      <c r="N533" s="100" t="str">
        <f aca="false">IF($L533="whole_organism","all","")</f>
        <v/>
      </c>
      <c r="O533" s="99"/>
      <c r="P533" s="104"/>
      <c r="Q533" s="105"/>
      <c r="R533" s="102"/>
      <c r="V533" s="99"/>
      <c r="X533" s="99"/>
      <c r="Z533" s="100" t="str">
        <f aca="false">IF(Y533="","","total_RNA")</f>
        <v/>
      </c>
      <c r="AA533" s="100" t="str">
        <f aca="false">IF(Z533="","","MGED Ontology")</f>
        <v/>
      </c>
      <c r="AB533" s="104"/>
      <c r="AC533" s="105"/>
      <c r="AD533" s="106"/>
      <c r="AE533" s="107"/>
      <c r="AG533" s="100" t="str">
        <f aca="false">IF(AF533="","","high_throughput_sequencing")</f>
        <v/>
      </c>
      <c r="AH533" s="100" t="str">
        <f aca="false">IF(AF533="","","NON GENOMIC")</f>
        <v/>
      </c>
      <c r="AI533" s="100" t="str">
        <f aca="false">IF(AF533="","","polyA")</f>
        <v/>
      </c>
      <c r="AJ533" s="100" t="str">
        <f aca="false">IF(AF533="","","RANDOM")</f>
        <v/>
      </c>
      <c r="AM533" s="103"/>
      <c r="AN533" s="107" t="str">
        <f aca="false">IF(B533="","",B533)</f>
        <v/>
      </c>
      <c r="AO533" s="100" t="str">
        <f aca="false">IF(C533="","",C533)</f>
        <v/>
      </c>
      <c r="AP533" s="100" t="str">
        <f aca="false">IF(E533="","",E533)</f>
        <v/>
      </c>
      <c r="AQ533" s="100" t="str">
        <f aca="false">IF(F533="","",F533)</f>
        <v/>
      </c>
      <c r="AR533" s="100" t="str">
        <f aca="false">IF(N533="","",N533)</f>
        <v/>
      </c>
      <c r="AS533" s="100" t="str">
        <f aca="false">IF(G533="","",IF(ISNUMBER(SEARCH("rotenone",G533)),"Rotenone",IF(ISNUMBER(SEARCH("standard",G533)),"Standard", G533) ))</f>
        <v/>
      </c>
    </row>
    <row collapsed="false" customFormat="false" customHeight="false" hidden="false" ht="14" outlineLevel="0" r="534">
      <c r="A534" s="99"/>
      <c r="B534" s="99"/>
      <c r="C534" s="99"/>
      <c r="D534" s="99"/>
      <c r="F534" s="101"/>
      <c r="G534" s="102"/>
      <c r="H534" s="99"/>
      <c r="I534" s="100" t="str">
        <f aca="false">IF($H534="none",0,"")</f>
        <v/>
      </c>
      <c r="J534" s="103"/>
      <c r="K534" s="107"/>
      <c r="L534" s="99"/>
      <c r="M534" s="100" t="str">
        <f aca="false">IF(L534="","","MGED Ontology")</f>
        <v/>
      </c>
      <c r="N534" s="100" t="str">
        <f aca="false">IF($L534="whole_organism","all","")</f>
        <v/>
      </c>
      <c r="O534" s="99"/>
      <c r="P534" s="104"/>
      <c r="Q534" s="105"/>
      <c r="R534" s="102"/>
      <c r="V534" s="99"/>
      <c r="X534" s="99"/>
      <c r="Z534" s="100" t="str">
        <f aca="false">IF(Y534="","","total_RNA")</f>
        <v/>
      </c>
      <c r="AA534" s="100" t="str">
        <f aca="false">IF(Z534="","","MGED Ontology")</f>
        <v/>
      </c>
      <c r="AB534" s="104"/>
      <c r="AC534" s="105"/>
      <c r="AD534" s="106"/>
      <c r="AE534" s="107"/>
      <c r="AG534" s="100" t="str">
        <f aca="false">IF(AF534="","","high_throughput_sequencing")</f>
        <v/>
      </c>
      <c r="AH534" s="100" t="str">
        <f aca="false">IF(AF534="","","NON GENOMIC")</f>
        <v/>
      </c>
      <c r="AI534" s="100" t="str">
        <f aca="false">IF(AF534="","","polyA")</f>
        <v/>
      </c>
      <c r="AJ534" s="100" t="str">
        <f aca="false">IF(AF534="","","RANDOM")</f>
        <v/>
      </c>
      <c r="AM534" s="103"/>
      <c r="AN534" s="107" t="str">
        <f aca="false">IF(B534="","",B534)</f>
        <v/>
      </c>
      <c r="AO534" s="100" t="str">
        <f aca="false">IF(C534="","",C534)</f>
        <v/>
      </c>
      <c r="AP534" s="100" t="str">
        <f aca="false">IF(E534="","",E534)</f>
        <v/>
      </c>
      <c r="AQ534" s="100" t="str">
        <f aca="false">IF(F534="","",F534)</f>
        <v/>
      </c>
      <c r="AR534" s="100" t="str">
        <f aca="false">IF(N534="","",N534)</f>
        <v/>
      </c>
      <c r="AS534" s="100" t="str">
        <f aca="false">IF(G534="","",IF(ISNUMBER(SEARCH("rotenone",G534)),"Rotenone",IF(ISNUMBER(SEARCH("standard",G534)),"Standard", G534) ))</f>
        <v/>
      </c>
    </row>
    <row collapsed="false" customFormat="false" customHeight="false" hidden="false" ht="14" outlineLevel="0" r="535">
      <c r="A535" s="99"/>
      <c r="B535" s="99"/>
      <c r="C535" s="99"/>
      <c r="D535" s="99"/>
      <c r="F535" s="101"/>
      <c r="G535" s="102"/>
      <c r="H535" s="99"/>
      <c r="I535" s="100" t="str">
        <f aca="false">IF($H535="none",0,"")</f>
        <v/>
      </c>
      <c r="J535" s="103"/>
      <c r="K535" s="107"/>
      <c r="L535" s="99"/>
      <c r="M535" s="100" t="str">
        <f aca="false">IF(L535="","","MGED Ontology")</f>
        <v/>
      </c>
      <c r="N535" s="100" t="str">
        <f aca="false">IF($L535="whole_organism","all","")</f>
        <v/>
      </c>
      <c r="O535" s="99"/>
      <c r="P535" s="104"/>
      <c r="Q535" s="105"/>
      <c r="R535" s="102"/>
      <c r="V535" s="99"/>
      <c r="X535" s="99"/>
      <c r="Z535" s="100" t="str">
        <f aca="false">IF(Y535="","","total_RNA")</f>
        <v/>
      </c>
      <c r="AA535" s="100" t="str">
        <f aca="false">IF(Z535="","","MGED Ontology")</f>
        <v/>
      </c>
      <c r="AB535" s="104"/>
      <c r="AC535" s="105"/>
      <c r="AD535" s="106"/>
      <c r="AE535" s="107"/>
      <c r="AG535" s="100" t="str">
        <f aca="false">IF(AF535="","","high_throughput_sequencing")</f>
        <v/>
      </c>
      <c r="AH535" s="100" t="str">
        <f aca="false">IF(AF535="","","NON GENOMIC")</f>
        <v/>
      </c>
      <c r="AI535" s="100" t="str">
        <f aca="false">IF(AF535="","","polyA")</f>
        <v/>
      </c>
      <c r="AJ535" s="100" t="str">
        <f aca="false">IF(AF535="","","RANDOM")</f>
        <v/>
      </c>
      <c r="AM535" s="103"/>
      <c r="AN535" s="107" t="str">
        <f aca="false">IF(B535="","",B535)</f>
        <v/>
      </c>
      <c r="AO535" s="100" t="str">
        <f aca="false">IF(C535="","",C535)</f>
        <v/>
      </c>
      <c r="AP535" s="100" t="str">
        <f aca="false">IF(E535="","",E535)</f>
        <v/>
      </c>
      <c r="AQ535" s="100" t="str">
        <f aca="false">IF(F535="","",F535)</f>
        <v/>
      </c>
      <c r="AR535" s="100" t="str">
        <f aca="false">IF(N535="","",N535)</f>
        <v/>
      </c>
      <c r="AS535" s="100" t="str">
        <f aca="false">IF(G535="","",IF(ISNUMBER(SEARCH("rotenone",G535)),"Rotenone",IF(ISNUMBER(SEARCH("standard",G535)),"Standard", G535) ))</f>
        <v/>
      </c>
    </row>
    <row collapsed="false" customFormat="false" customHeight="false" hidden="false" ht="14" outlineLevel="0" r="536">
      <c r="A536" s="99"/>
      <c r="B536" s="99"/>
      <c r="C536" s="99"/>
      <c r="D536" s="99"/>
      <c r="F536" s="101"/>
      <c r="G536" s="102"/>
      <c r="H536" s="99"/>
      <c r="I536" s="100" t="str">
        <f aca="false">IF($H536="none",0,"")</f>
        <v/>
      </c>
      <c r="J536" s="103"/>
      <c r="K536" s="107"/>
      <c r="L536" s="99"/>
      <c r="M536" s="100" t="str">
        <f aca="false">IF(L536="","","MGED Ontology")</f>
        <v/>
      </c>
      <c r="N536" s="100" t="str">
        <f aca="false">IF($L536="whole_organism","all","")</f>
        <v/>
      </c>
      <c r="O536" s="99"/>
      <c r="P536" s="104"/>
      <c r="Q536" s="105"/>
      <c r="R536" s="102"/>
      <c r="V536" s="99"/>
      <c r="X536" s="99"/>
      <c r="Z536" s="100" t="str">
        <f aca="false">IF(Y536="","","total_RNA")</f>
        <v/>
      </c>
      <c r="AA536" s="100" t="str">
        <f aca="false">IF(Z536="","","MGED Ontology")</f>
        <v/>
      </c>
      <c r="AB536" s="104"/>
      <c r="AC536" s="105"/>
      <c r="AD536" s="106"/>
      <c r="AE536" s="107"/>
      <c r="AG536" s="100" t="str">
        <f aca="false">IF(AF536="","","high_throughput_sequencing")</f>
        <v/>
      </c>
      <c r="AH536" s="100" t="str">
        <f aca="false">IF(AF536="","","NON GENOMIC")</f>
        <v/>
      </c>
      <c r="AI536" s="100" t="str">
        <f aca="false">IF(AF536="","","polyA")</f>
        <v/>
      </c>
      <c r="AJ536" s="100" t="str">
        <f aca="false">IF(AF536="","","RANDOM")</f>
        <v/>
      </c>
      <c r="AM536" s="103"/>
      <c r="AN536" s="107" t="str">
        <f aca="false">IF(B536="","",B536)</f>
        <v/>
      </c>
      <c r="AO536" s="100" t="str">
        <f aca="false">IF(C536="","",C536)</f>
        <v/>
      </c>
      <c r="AP536" s="100" t="str">
        <f aca="false">IF(E536="","",E536)</f>
        <v/>
      </c>
      <c r="AQ536" s="100" t="str">
        <f aca="false">IF(F536="","",F536)</f>
        <v/>
      </c>
      <c r="AR536" s="100" t="str">
        <f aca="false">IF(N536="","",N536)</f>
        <v/>
      </c>
      <c r="AS536" s="100" t="str">
        <f aca="false">IF(G536="","",IF(ISNUMBER(SEARCH("rotenone",G536)),"Rotenone",IF(ISNUMBER(SEARCH("standard",G536)),"Standard", G536) ))</f>
        <v/>
      </c>
    </row>
    <row collapsed="false" customFormat="false" customHeight="false" hidden="false" ht="14" outlineLevel="0" r="537">
      <c r="A537" s="99"/>
      <c r="B537" s="99"/>
      <c r="C537" s="99"/>
      <c r="D537" s="99"/>
      <c r="F537" s="101"/>
      <c r="G537" s="102"/>
      <c r="H537" s="99"/>
      <c r="I537" s="100" t="str">
        <f aca="false">IF($H537="none",0,"")</f>
        <v/>
      </c>
      <c r="J537" s="103"/>
      <c r="K537" s="107"/>
      <c r="L537" s="99"/>
      <c r="M537" s="100" t="str">
        <f aca="false">IF(L537="","","MGED Ontology")</f>
        <v/>
      </c>
      <c r="N537" s="100" t="str">
        <f aca="false">IF($L537="whole_organism","all","")</f>
        <v/>
      </c>
      <c r="O537" s="99"/>
      <c r="P537" s="104"/>
      <c r="Q537" s="105"/>
      <c r="R537" s="102"/>
      <c r="V537" s="99"/>
      <c r="X537" s="99"/>
      <c r="Z537" s="100" t="str">
        <f aca="false">IF(Y537="","","total_RNA")</f>
        <v/>
      </c>
      <c r="AA537" s="100" t="str">
        <f aca="false">IF(Z537="","","MGED Ontology")</f>
        <v/>
      </c>
      <c r="AB537" s="104"/>
      <c r="AC537" s="105"/>
      <c r="AD537" s="106"/>
      <c r="AE537" s="107"/>
      <c r="AG537" s="100" t="str">
        <f aca="false">IF(AF537="","","high_throughput_sequencing")</f>
        <v/>
      </c>
      <c r="AH537" s="100" t="str">
        <f aca="false">IF(AF537="","","NON GENOMIC")</f>
        <v/>
      </c>
      <c r="AI537" s="100" t="str">
        <f aca="false">IF(AF537="","","polyA")</f>
        <v/>
      </c>
      <c r="AJ537" s="100" t="str">
        <f aca="false">IF(AF537="","","RANDOM")</f>
        <v/>
      </c>
      <c r="AM537" s="103"/>
      <c r="AN537" s="107" t="str">
        <f aca="false">IF(B537="","",B537)</f>
        <v/>
      </c>
      <c r="AO537" s="100" t="str">
        <f aca="false">IF(C537="","",C537)</f>
        <v/>
      </c>
      <c r="AP537" s="100" t="str">
        <f aca="false">IF(E537="","",E537)</f>
        <v/>
      </c>
      <c r="AQ537" s="100" t="str">
        <f aca="false">IF(F537="","",F537)</f>
        <v/>
      </c>
      <c r="AR537" s="100" t="str">
        <f aca="false">IF(N537="","",N537)</f>
        <v/>
      </c>
      <c r="AS537" s="100" t="str">
        <f aca="false">IF(G537="","",IF(ISNUMBER(SEARCH("rotenone",G537)),"Rotenone",IF(ISNUMBER(SEARCH("standard",G537)),"Standard", G537) ))</f>
        <v/>
      </c>
    </row>
    <row collapsed="false" customFormat="false" customHeight="false" hidden="false" ht="14" outlineLevel="0" r="538">
      <c r="A538" s="99"/>
      <c r="B538" s="99"/>
      <c r="C538" s="99"/>
      <c r="D538" s="99"/>
      <c r="F538" s="101"/>
      <c r="G538" s="102"/>
      <c r="H538" s="99"/>
      <c r="I538" s="100" t="str">
        <f aca="false">IF($H538="none",0,"")</f>
        <v/>
      </c>
      <c r="J538" s="103"/>
      <c r="K538" s="107"/>
      <c r="L538" s="99"/>
      <c r="M538" s="100" t="str">
        <f aca="false">IF(L538="","","MGED Ontology")</f>
        <v/>
      </c>
      <c r="N538" s="100" t="str">
        <f aca="false">IF($L538="whole_organism","all","")</f>
        <v/>
      </c>
      <c r="O538" s="99"/>
      <c r="P538" s="104"/>
      <c r="Q538" s="105"/>
      <c r="R538" s="102"/>
      <c r="V538" s="99"/>
      <c r="X538" s="99"/>
      <c r="Z538" s="100" t="str">
        <f aca="false">IF(Y538="","","total_RNA")</f>
        <v/>
      </c>
      <c r="AA538" s="100" t="str">
        <f aca="false">IF(Z538="","","MGED Ontology")</f>
        <v/>
      </c>
      <c r="AB538" s="104"/>
      <c r="AC538" s="105"/>
      <c r="AD538" s="106"/>
      <c r="AE538" s="107"/>
      <c r="AG538" s="100" t="str">
        <f aca="false">IF(AF538="","","high_throughput_sequencing")</f>
        <v/>
      </c>
      <c r="AH538" s="100" t="str">
        <f aca="false">IF(AF538="","","NON GENOMIC")</f>
        <v/>
      </c>
      <c r="AI538" s="100" t="str">
        <f aca="false">IF(AF538="","","polyA")</f>
        <v/>
      </c>
      <c r="AJ538" s="100" t="str">
        <f aca="false">IF(AF538="","","RANDOM")</f>
        <v/>
      </c>
      <c r="AM538" s="103"/>
      <c r="AN538" s="107" t="str">
        <f aca="false">IF(B538="","",B538)</f>
        <v/>
      </c>
      <c r="AO538" s="100" t="str">
        <f aca="false">IF(C538="","",C538)</f>
        <v/>
      </c>
      <c r="AP538" s="100" t="str">
        <f aca="false">IF(E538="","",E538)</f>
        <v/>
      </c>
      <c r="AQ538" s="100" t="str">
        <f aca="false">IF(F538="","",F538)</f>
        <v/>
      </c>
      <c r="AR538" s="100" t="str">
        <f aca="false">IF(N538="","",N538)</f>
        <v/>
      </c>
      <c r="AS538" s="100" t="str">
        <f aca="false">IF(G538="","",IF(ISNUMBER(SEARCH("rotenone",G538)),"Rotenone",IF(ISNUMBER(SEARCH("standard",G538)),"Standard", G538) ))</f>
        <v/>
      </c>
    </row>
    <row collapsed="false" customFormat="false" customHeight="false" hidden="false" ht="14" outlineLevel="0" r="539">
      <c r="A539" s="99"/>
      <c r="B539" s="99"/>
      <c r="C539" s="99"/>
      <c r="D539" s="99"/>
      <c r="F539" s="101"/>
      <c r="G539" s="102"/>
      <c r="H539" s="99"/>
      <c r="I539" s="100" t="str">
        <f aca="false">IF($H539="none",0,"")</f>
        <v/>
      </c>
      <c r="J539" s="103"/>
      <c r="K539" s="107"/>
      <c r="L539" s="99"/>
      <c r="M539" s="100" t="str">
        <f aca="false">IF(L539="","","MGED Ontology")</f>
        <v/>
      </c>
      <c r="N539" s="100" t="str">
        <f aca="false">IF($L539="whole_organism","all","")</f>
        <v/>
      </c>
      <c r="O539" s="99"/>
      <c r="P539" s="104"/>
      <c r="Q539" s="105"/>
      <c r="R539" s="102"/>
      <c r="V539" s="99"/>
      <c r="X539" s="99"/>
      <c r="Z539" s="100" t="str">
        <f aca="false">IF(Y539="","","total_RNA")</f>
        <v/>
      </c>
      <c r="AA539" s="100" t="str">
        <f aca="false">IF(Z539="","","MGED Ontology")</f>
        <v/>
      </c>
      <c r="AB539" s="104"/>
      <c r="AC539" s="105"/>
      <c r="AD539" s="106"/>
      <c r="AE539" s="107"/>
      <c r="AG539" s="100" t="str">
        <f aca="false">IF(AF539="","","high_throughput_sequencing")</f>
        <v/>
      </c>
      <c r="AH539" s="100" t="str">
        <f aca="false">IF(AF539="","","NON GENOMIC")</f>
        <v/>
      </c>
      <c r="AI539" s="100" t="str">
        <f aca="false">IF(AF539="","","polyA")</f>
        <v/>
      </c>
      <c r="AJ539" s="100" t="str">
        <f aca="false">IF(AF539="","","RANDOM")</f>
        <v/>
      </c>
      <c r="AM539" s="103"/>
      <c r="AN539" s="107" t="str">
        <f aca="false">IF(B539="","",B539)</f>
        <v/>
      </c>
      <c r="AO539" s="100" t="str">
        <f aca="false">IF(C539="","",C539)</f>
        <v/>
      </c>
      <c r="AP539" s="100" t="str">
        <f aca="false">IF(E539="","",E539)</f>
        <v/>
      </c>
      <c r="AQ539" s="100" t="str">
        <f aca="false">IF(F539="","",F539)</f>
        <v/>
      </c>
      <c r="AR539" s="100" t="str">
        <f aca="false">IF(N539="","",N539)</f>
        <v/>
      </c>
      <c r="AS539" s="100" t="str">
        <f aca="false">IF(G539="","",IF(ISNUMBER(SEARCH("rotenone",G539)),"Rotenone",IF(ISNUMBER(SEARCH("standard",G539)),"Standard", G539) ))</f>
        <v/>
      </c>
    </row>
    <row collapsed="false" customFormat="false" customHeight="false" hidden="false" ht="14" outlineLevel="0" r="540">
      <c r="A540" s="99"/>
      <c r="B540" s="99"/>
      <c r="C540" s="99"/>
      <c r="D540" s="99"/>
      <c r="F540" s="101"/>
      <c r="G540" s="102"/>
      <c r="H540" s="99"/>
      <c r="I540" s="100" t="str">
        <f aca="false">IF($H540="none",0,"")</f>
        <v/>
      </c>
      <c r="J540" s="103"/>
      <c r="K540" s="107"/>
      <c r="L540" s="99"/>
      <c r="M540" s="100" t="str">
        <f aca="false">IF(L540="","","MGED Ontology")</f>
        <v/>
      </c>
      <c r="N540" s="100" t="str">
        <f aca="false">IF($L540="whole_organism","all","")</f>
        <v/>
      </c>
      <c r="O540" s="99"/>
      <c r="P540" s="104"/>
      <c r="Q540" s="105"/>
      <c r="R540" s="102"/>
      <c r="V540" s="99"/>
      <c r="X540" s="99"/>
      <c r="Z540" s="100" t="str">
        <f aca="false">IF(Y540="","","total_RNA")</f>
        <v/>
      </c>
      <c r="AA540" s="100" t="str">
        <f aca="false">IF(Z540="","","MGED Ontology")</f>
        <v/>
      </c>
      <c r="AB540" s="104"/>
      <c r="AC540" s="105"/>
      <c r="AD540" s="106"/>
      <c r="AE540" s="107"/>
      <c r="AG540" s="100" t="str">
        <f aca="false">IF(AF540="","","high_throughput_sequencing")</f>
        <v/>
      </c>
      <c r="AH540" s="100" t="str">
        <f aca="false">IF(AF540="","","NON GENOMIC")</f>
        <v/>
      </c>
      <c r="AI540" s="100" t="str">
        <f aca="false">IF(AF540="","","polyA")</f>
        <v/>
      </c>
      <c r="AJ540" s="100" t="str">
        <f aca="false">IF(AF540="","","RANDOM")</f>
        <v/>
      </c>
      <c r="AM540" s="103"/>
      <c r="AN540" s="107" t="str">
        <f aca="false">IF(B540="","",B540)</f>
        <v/>
      </c>
      <c r="AO540" s="100" t="str">
        <f aca="false">IF(C540="","",C540)</f>
        <v/>
      </c>
      <c r="AP540" s="100" t="str">
        <f aca="false">IF(E540="","",E540)</f>
        <v/>
      </c>
      <c r="AQ540" s="100" t="str">
        <f aca="false">IF(F540="","",F540)</f>
        <v/>
      </c>
      <c r="AR540" s="100" t="str">
        <f aca="false">IF(N540="","",N540)</f>
        <v/>
      </c>
      <c r="AS540" s="100" t="str">
        <f aca="false">IF(G540="","",IF(ISNUMBER(SEARCH("rotenone",G540)),"Rotenone",IF(ISNUMBER(SEARCH("standard",G540)),"Standard", G540) ))</f>
        <v/>
      </c>
    </row>
    <row collapsed="false" customFormat="false" customHeight="false" hidden="false" ht="14" outlineLevel="0" r="541">
      <c r="A541" s="99"/>
      <c r="B541" s="99"/>
      <c r="C541" s="99"/>
      <c r="D541" s="99"/>
      <c r="F541" s="101"/>
      <c r="G541" s="102"/>
      <c r="H541" s="99"/>
      <c r="I541" s="100" t="str">
        <f aca="false">IF($H541="none",0,"")</f>
        <v/>
      </c>
      <c r="J541" s="103"/>
      <c r="K541" s="107"/>
      <c r="L541" s="99"/>
      <c r="M541" s="100" t="str">
        <f aca="false">IF(L541="","","MGED Ontology")</f>
        <v/>
      </c>
      <c r="N541" s="100" t="str">
        <f aca="false">IF($L541="whole_organism","all","")</f>
        <v/>
      </c>
      <c r="O541" s="99"/>
      <c r="P541" s="104"/>
      <c r="Q541" s="105"/>
      <c r="R541" s="102"/>
      <c r="V541" s="99"/>
      <c r="X541" s="99"/>
      <c r="Z541" s="100" t="str">
        <f aca="false">IF(Y541="","","total_RNA")</f>
        <v/>
      </c>
      <c r="AA541" s="100" t="str">
        <f aca="false">IF(Z541="","","MGED Ontology")</f>
        <v/>
      </c>
      <c r="AB541" s="104"/>
      <c r="AC541" s="105"/>
      <c r="AD541" s="106"/>
      <c r="AE541" s="107"/>
      <c r="AG541" s="100" t="str">
        <f aca="false">IF(AF541="","","high_throughput_sequencing")</f>
        <v/>
      </c>
      <c r="AH541" s="100" t="str">
        <f aca="false">IF(AF541="","","NON GENOMIC")</f>
        <v/>
      </c>
      <c r="AI541" s="100" t="str">
        <f aca="false">IF(AF541="","","polyA")</f>
        <v/>
      </c>
      <c r="AJ541" s="100" t="str">
        <f aca="false">IF(AF541="","","RANDOM")</f>
        <v/>
      </c>
      <c r="AM541" s="103"/>
      <c r="AN541" s="107" t="str">
        <f aca="false">IF(B541="","",B541)</f>
        <v/>
      </c>
      <c r="AO541" s="100" t="str">
        <f aca="false">IF(C541="","",C541)</f>
        <v/>
      </c>
      <c r="AP541" s="100" t="str">
        <f aca="false">IF(E541="","",E541)</f>
        <v/>
      </c>
      <c r="AQ541" s="100" t="str">
        <f aca="false">IF(F541="","",F541)</f>
        <v/>
      </c>
      <c r="AR541" s="100" t="str">
        <f aca="false">IF(N541="","",N541)</f>
        <v/>
      </c>
      <c r="AS541" s="100" t="str">
        <f aca="false">IF(G541="","",IF(ISNUMBER(SEARCH("rotenone",G541)),"Rotenone",IF(ISNUMBER(SEARCH("standard",G541)),"Standard", G541) ))</f>
        <v/>
      </c>
    </row>
    <row collapsed="false" customFormat="false" customHeight="false" hidden="false" ht="14" outlineLevel="0" r="542">
      <c r="A542" s="99"/>
      <c r="B542" s="99"/>
      <c r="C542" s="99"/>
      <c r="D542" s="99"/>
      <c r="F542" s="101"/>
      <c r="G542" s="102"/>
      <c r="H542" s="99"/>
      <c r="I542" s="100" t="str">
        <f aca="false">IF($H542="none",0,"")</f>
        <v/>
      </c>
      <c r="J542" s="103"/>
      <c r="K542" s="107"/>
      <c r="L542" s="99"/>
      <c r="M542" s="100" t="str">
        <f aca="false">IF(L542="","","MGED Ontology")</f>
        <v/>
      </c>
      <c r="N542" s="100" t="str">
        <f aca="false">IF($L542="whole_organism","all","")</f>
        <v/>
      </c>
      <c r="O542" s="99"/>
      <c r="P542" s="104"/>
      <c r="Q542" s="105"/>
      <c r="R542" s="102"/>
      <c r="V542" s="99"/>
      <c r="X542" s="99"/>
      <c r="Z542" s="100" t="str">
        <f aca="false">IF(Y542="","","total_RNA")</f>
        <v/>
      </c>
      <c r="AA542" s="100" t="str">
        <f aca="false">IF(Z542="","","MGED Ontology")</f>
        <v/>
      </c>
      <c r="AB542" s="104"/>
      <c r="AC542" s="105"/>
      <c r="AD542" s="106"/>
      <c r="AE542" s="107"/>
      <c r="AG542" s="100" t="str">
        <f aca="false">IF(AF542="","","high_throughput_sequencing")</f>
        <v/>
      </c>
      <c r="AH542" s="100" t="str">
        <f aca="false">IF(AF542="","","NON GENOMIC")</f>
        <v/>
      </c>
      <c r="AI542" s="100" t="str">
        <f aca="false">IF(AF542="","","polyA")</f>
        <v/>
      </c>
      <c r="AJ542" s="100" t="str">
        <f aca="false">IF(AF542="","","RANDOM")</f>
        <v/>
      </c>
      <c r="AM542" s="103"/>
      <c r="AN542" s="107" t="str">
        <f aca="false">IF(B542="","",B542)</f>
        <v/>
      </c>
      <c r="AO542" s="100" t="str">
        <f aca="false">IF(C542="","",C542)</f>
        <v/>
      </c>
      <c r="AP542" s="100" t="str">
        <f aca="false">IF(E542="","",E542)</f>
        <v/>
      </c>
      <c r="AQ542" s="100" t="str">
        <f aca="false">IF(F542="","",F542)</f>
        <v/>
      </c>
      <c r="AR542" s="100" t="str">
        <f aca="false">IF(N542="","",N542)</f>
        <v/>
      </c>
      <c r="AS542" s="100" t="str">
        <f aca="false">IF(G542="","",IF(ISNUMBER(SEARCH("rotenone",G542)),"Rotenone",IF(ISNUMBER(SEARCH("standard",G542)),"Standard", G542) ))</f>
        <v/>
      </c>
    </row>
    <row collapsed="false" customFormat="false" customHeight="false" hidden="false" ht="14" outlineLevel="0" r="543">
      <c r="A543" s="99"/>
      <c r="B543" s="99"/>
      <c r="C543" s="99"/>
      <c r="D543" s="99"/>
      <c r="F543" s="101"/>
      <c r="G543" s="102"/>
      <c r="H543" s="99"/>
      <c r="I543" s="100" t="str">
        <f aca="false">IF($H543="none",0,"")</f>
        <v/>
      </c>
      <c r="J543" s="103"/>
      <c r="K543" s="107"/>
      <c r="L543" s="99"/>
      <c r="M543" s="100" t="str">
        <f aca="false">IF(L543="","","MGED Ontology")</f>
        <v/>
      </c>
      <c r="N543" s="100" t="str">
        <f aca="false">IF($L543="whole_organism","all","")</f>
        <v/>
      </c>
      <c r="O543" s="99"/>
      <c r="P543" s="104"/>
      <c r="Q543" s="105"/>
      <c r="R543" s="102"/>
      <c r="V543" s="99"/>
      <c r="X543" s="99"/>
      <c r="Z543" s="100" t="str">
        <f aca="false">IF(Y543="","","total_RNA")</f>
        <v/>
      </c>
      <c r="AA543" s="100" t="str">
        <f aca="false">IF(Z543="","","MGED Ontology")</f>
        <v/>
      </c>
      <c r="AB543" s="104"/>
      <c r="AC543" s="105"/>
      <c r="AD543" s="106"/>
      <c r="AE543" s="107"/>
      <c r="AG543" s="100" t="str">
        <f aca="false">IF(AF543="","","high_throughput_sequencing")</f>
        <v/>
      </c>
      <c r="AH543" s="100" t="str">
        <f aca="false">IF(AF543="","","NON GENOMIC")</f>
        <v/>
      </c>
      <c r="AI543" s="100" t="str">
        <f aca="false">IF(AF543="","","polyA")</f>
        <v/>
      </c>
      <c r="AJ543" s="100" t="str">
        <f aca="false">IF(AF543="","","RANDOM")</f>
        <v/>
      </c>
      <c r="AM543" s="103"/>
      <c r="AN543" s="107" t="str">
        <f aca="false">IF(B543="","",B543)</f>
        <v/>
      </c>
      <c r="AO543" s="100" t="str">
        <f aca="false">IF(C543="","",C543)</f>
        <v/>
      </c>
      <c r="AP543" s="100" t="str">
        <f aca="false">IF(E543="","",E543)</f>
        <v/>
      </c>
      <c r="AQ543" s="100" t="str">
        <f aca="false">IF(F543="","",F543)</f>
        <v/>
      </c>
      <c r="AR543" s="100" t="str">
        <f aca="false">IF(N543="","",N543)</f>
        <v/>
      </c>
      <c r="AS543" s="100" t="str">
        <f aca="false">IF(G543="","",IF(ISNUMBER(SEARCH("rotenone",G543)),"Rotenone",IF(ISNUMBER(SEARCH("standard",G543)),"Standard", G543) ))</f>
        <v/>
      </c>
    </row>
    <row collapsed="false" customFormat="false" customHeight="false" hidden="false" ht="14" outlineLevel="0" r="544">
      <c r="A544" s="99"/>
      <c r="B544" s="99"/>
      <c r="C544" s="99"/>
      <c r="D544" s="99"/>
      <c r="F544" s="101"/>
      <c r="G544" s="102"/>
      <c r="H544" s="99"/>
      <c r="I544" s="100" t="str">
        <f aca="false">IF($H544="none",0,"")</f>
        <v/>
      </c>
      <c r="J544" s="103"/>
      <c r="K544" s="107"/>
      <c r="L544" s="99"/>
      <c r="M544" s="100" t="str">
        <f aca="false">IF(L544="","","MGED Ontology")</f>
        <v/>
      </c>
      <c r="N544" s="100" t="str">
        <f aca="false">IF($L544="whole_organism","all","")</f>
        <v/>
      </c>
      <c r="O544" s="99"/>
      <c r="P544" s="104"/>
      <c r="Q544" s="105"/>
      <c r="R544" s="102"/>
      <c r="V544" s="99"/>
      <c r="X544" s="99"/>
      <c r="Z544" s="100" t="str">
        <f aca="false">IF(Y544="","","total_RNA")</f>
        <v/>
      </c>
      <c r="AA544" s="100" t="str">
        <f aca="false">IF(Z544="","","MGED Ontology")</f>
        <v/>
      </c>
      <c r="AB544" s="104"/>
      <c r="AC544" s="105"/>
      <c r="AD544" s="106"/>
      <c r="AE544" s="107"/>
      <c r="AG544" s="100" t="str">
        <f aca="false">IF(AF544="","","high_throughput_sequencing")</f>
        <v/>
      </c>
      <c r="AH544" s="100" t="str">
        <f aca="false">IF(AF544="","","NON GENOMIC")</f>
        <v/>
      </c>
      <c r="AI544" s="100" t="str">
        <f aca="false">IF(AF544="","","polyA")</f>
        <v/>
      </c>
      <c r="AJ544" s="100" t="str">
        <f aca="false">IF(AF544="","","RANDOM")</f>
        <v/>
      </c>
      <c r="AM544" s="103"/>
      <c r="AN544" s="107" t="str">
        <f aca="false">IF(B544="","",B544)</f>
        <v/>
      </c>
      <c r="AO544" s="100" t="str">
        <f aca="false">IF(C544="","",C544)</f>
        <v/>
      </c>
      <c r="AP544" s="100" t="str">
        <f aca="false">IF(E544="","",E544)</f>
        <v/>
      </c>
      <c r="AQ544" s="100" t="str">
        <f aca="false">IF(F544="","",F544)</f>
        <v/>
      </c>
      <c r="AR544" s="100" t="str">
        <f aca="false">IF(N544="","",N544)</f>
        <v/>
      </c>
      <c r="AS544" s="100" t="str">
        <f aca="false">IF(G544="","",IF(ISNUMBER(SEARCH("rotenone",G544)),"Rotenone",IF(ISNUMBER(SEARCH("standard",G544)),"Standard", G544) ))</f>
        <v/>
      </c>
    </row>
    <row collapsed="false" customFormat="false" customHeight="false" hidden="false" ht="14" outlineLevel="0" r="545">
      <c r="A545" s="99"/>
      <c r="B545" s="99"/>
      <c r="C545" s="99"/>
      <c r="D545" s="99"/>
      <c r="F545" s="101"/>
      <c r="G545" s="102"/>
      <c r="H545" s="99"/>
      <c r="I545" s="100" t="str">
        <f aca="false">IF($H545="none",0,"")</f>
        <v/>
      </c>
      <c r="J545" s="103"/>
      <c r="K545" s="107"/>
      <c r="L545" s="99"/>
      <c r="M545" s="100" t="str">
        <f aca="false">IF(L545="","","MGED Ontology")</f>
        <v/>
      </c>
      <c r="N545" s="100" t="str">
        <f aca="false">IF($L545="whole_organism","all","")</f>
        <v/>
      </c>
      <c r="O545" s="99"/>
      <c r="P545" s="104"/>
      <c r="Q545" s="105"/>
      <c r="R545" s="102"/>
      <c r="V545" s="99"/>
      <c r="X545" s="99"/>
      <c r="Z545" s="100" t="str">
        <f aca="false">IF(Y545="","","total_RNA")</f>
        <v/>
      </c>
      <c r="AA545" s="100" t="str">
        <f aca="false">IF(Z545="","","MGED Ontology")</f>
        <v/>
      </c>
      <c r="AB545" s="104"/>
      <c r="AC545" s="105"/>
      <c r="AD545" s="106"/>
      <c r="AE545" s="107"/>
      <c r="AG545" s="100" t="str">
        <f aca="false">IF(AF545="","","high_throughput_sequencing")</f>
        <v/>
      </c>
      <c r="AH545" s="100" t="str">
        <f aca="false">IF(AF545="","","NON GENOMIC")</f>
        <v/>
      </c>
      <c r="AI545" s="100" t="str">
        <f aca="false">IF(AF545="","","polyA")</f>
        <v/>
      </c>
      <c r="AJ545" s="100" t="str">
        <f aca="false">IF(AF545="","","RANDOM")</f>
        <v/>
      </c>
      <c r="AM545" s="103"/>
      <c r="AN545" s="107" t="str">
        <f aca="false">IF(B545="","",B545)</f>
        <v/>
      </c>
      <c r="AO545" s="100" t="str">
        <f aca="false">IF(C545="","",C545)</f>
        <v/>
      </c>
      <c r="AP545" s="100" t="str">
        <f aca="false">IF(E545="","",E545)</f>
        <v/>
      </c>
      <c r="AQ545" s="100" t="str">
        <f aca="false">IF(F545="","",F545)</f>
        <v/>
      </c>
      <c r="AR545" s="100" t="str">
        <f aca="false">IF(N545="","",N545)</f>
        <v/>
      </c>
      <c r="AS545" s="100" t="str">
        <f aca="false">IF(G545="","",IF(ISNUMBER(SEARCH("rotenone",G545)),"Rotenone",IF(ISNUMBER(SEARCH("standard",G545)),"Standard", G545) ))</f>
        <v/>
      </c>
    </row>
    <row collapsed="false" customFormat="false" customHeight="false" hidden="false" ht="14" outlineLevel="0" r="546">
      <c r="A546" s="99"/>
      <c r="B546" s="99"/>
      <c r="C546" s="99"/>
      <c r="D546" s="99"/>
      <c r="F546" s="101"/>
      <c r="G546" s="102"/>
      <c r="H546" s="99"/>
      <c r="I546" s="100" t="str">
        <f aca="false">IF($H546="none",0,"")</f>
        <v/>
      </c>
      <c r="J546" s="103"/>
      <c r="K546" s="107"/>
      <c r="L546" s="99"/>
      <c r="M546" s="100" t="str">
        <f aca="false">IF(L546="","","MGED Ontology")</f>
        <v/>
      </c>
      <c r="N546" s="100" t="str">
        <f aca="false">IF($L546="whole_organism","all","")</f>
        <v/>
      </c>
      <c r="O546" s="99"/>
      <c r="P546" s="104"/>
      <c r="Q546" s="105"/>
      <c r="R546" s="102"/>
      <c r="V546" s="99"/>
      <c r="X546" s="99"/>
      <c r="Z546" s="100" t="str">
        <f aca="false">IF(Y546="","","total_RNA")</f>
        <v/>
      </c>
      <c r="AA546" s="100" t="str">
        <f aca="false">IF(Z546="","","MGED Ontology")</f>
        <v/>
      </c>
      <c r="AB546" s="104"/>
      <c r="AC546" s="105"/>
      <c r="AD546" s="106"/>
      <c r="AE546" s="107"/>
      <c r="AG546" s="100" t="str">
        <f aca="false">IF(AF546="","","high_throughput_sequencing")</f>
        <v/>
      </c>
      <c r="AH546" s="100" t="str">
        <f aca="false">IF(AF546="","","NON GENOMIC")</f>
        <v/>
      </c>
      <c r="AI546" s="100" t="str">
        <f aca="false">IF(AF546="","","polyA")</f>
        <v/>
      </c>
      <c r="AJ546" s="100" t="str">
        <f aca="false">IF(AF546="","","RANDOM")</f>
        <v/>
      </c>
      <c r="AM546" s="103"/>
      <c r="AN546" s="107" t="str">
        <f aca="false">IF(B546="","",B546)</f>
        <v/>
      </c>
      <c r="AO546" s="100" t="str">
        <f aca="false">IF(C546="","",C546)</f>
        <v/>
      </c>
      <c r="AP546" s="100" t="str">
        <f aca="false">IF(E546="","",E546)</f>
        <v/>
      </c>
      <c r="AQ546" s="100" t="str">
        <f aca="false">IF(F546="","",F546)</f>
        <v/>
      </c>
      <c r="AR546" s="100" t="str">
        <f aca="false">IF(N546="","",N546)</f>
        <v/>
      </c>
      <c r="AS546" s="100" t="str">
        <f aca="false">IF(G546="","",IF(ISNUMBER(SEARCH("rotenone",G546)),"Rotenone",IF(ISNUMBER(SEARCH("standard",G546)),"Standard", G546) ))</f>
        <v/>
      </c>
    </row>
    <row collapsed="false" customFormat="false" customHeight="false" hidden="false" ht="14" outlineLevel="0" r="547">
      <c r="A547" s="99"/>
      <c r="B547" s="99"/>
      <c r="C547" s="99"/>
      <c r="D547" s="99"/>
      <c r="F547" s="101"/>
      <c r="G547" s="102"/>
      <c r="H547" s="99"/>
      <c r="I547" s="100" t="str">
        <f aca="false">IF($H547="none",0,"")</f>
        <v/>
      </c>
      <c r="J547" s="103"/>
      <c r="K547" s="107"/>
      <c r="L547" s="99"/>
      <c r="M547" s="100" t="str">
        <f aca="false">IF(L547="","","MGED Ontology")</f>
        <v/>
      </c>
      <c r="N547" s="100" t="str">
        <f aca="false">IF($L547="whole_organism","all","")</f>
        <v/>
      </c>
      <c r="O547" s="99"/>
      <c r="P547" s="104"/>
      <c r="Q547" s="105"/>
      <c r="R547" s="102"/>
      <c r="V547" s="99"/>
      <c r="X547" s="99"/>
      <c r="Z547" s="100" t="str">
        <f aca="false">IF(Y547="","","total_RNA")</f>
        <v/>
      </c>
      <c r="AA547" s="100" t="str">
        <f aca="false">IF(Z547="","","MGED Ontology")</f>
        <v/>
      </c>
      <c r="AB547" s="104"/>
      <c r="AC547" s="105"/>
      <c r="AD547" s="106"/>
      <c r="AE547" s="107"/>
      <c r="AG547" s="100" t="str">
        <f aca="false">IF(AF547="","","high_throughput_sequencing")</f>
        <v/>
      </c>
      <c r="AH547" s="100" t="str">
        <f aca="false">IF(AF547="","","NON GENOMIC")</f>
        <v/>
      </c>
      <c r="AI547" s="100" t="str">
        <f aca="false">IF(AF547="","","polyA")</f>
        <v/>
      </c>
      <c r="AJ547" s="100" t="str">
        <f aca="false">IF(AF547="","","RANDOM")</f>
        <v/>
      </c>
      <c r="AM547" s="103"/>
      <c r="AN547" s="107" t="str">
        <f aca="false">IF(B547="","",B547)</f>
        <v/>
      </c>
      <c r="AO547" s="100" t="str">
        <f aca="false">IF(C547="","",C547)</f>
        <v/>
      </c>
      <c r="AP547" s="100" t="str">
        <f aca="false">IF(E547="","",E547)</f>
        <v/>
      </c>
      <c r="AQ547" s="100" t="str">
        <f aca="false">IF(F547="","",F547)</f>
        <v/>
      </c>
      <c r="AR547" s="100" t="str">
        <f aca="false">IF(N547="","",N547)</f>
        <v/>
      </c>
      <c r="AS547" s="100" t="str">
        <f aca="false">IF(G547="","",IF(ISNUMBER(SEARCH("rotenone",G547)),"Rotenone",IF(ISNUMBER(SEARCH("standard",G547)),"Standard", G547) ))</f>
        <v/>
      </c>
    </row>
    <row collapsed="false" customFormat="false" customHeight="false" hidden="false" ht="14" outlineLevel="0" r="548">
      <c r="A548" s="99"/>
      <c r="B548" s="99"/>
      <c r="C548" s="99"/>
      <c r="D548" s="99"/>
      <c r="F548" s="101"/>
      <c r="G548" s="102"/>
      <c r="H548" s="99"/>
      <c r="I548" s="100" t="str">
        <f aca="false">IF($H548="none",0,"")</f>
        <v/>
      </c>
      <c r="J548" s="103"/>
      <c r="K548" s="107"/>
      <c r="L548" s="99"/>
      <c r="M548" s="100" t="str">
        <f aca="false">IF(L548="","","MGED Ontology")</f>
        <v/>
      </c>
      <c r="N548" s="100" t="str">
        <f aca="false">IF($L548="whole_organism","all","")</f>
        <v/>
      </c>
      <c r="O548" s="99"/>
      <c r="P548" s="104"/>
      <c r="Q548" s="105"/>
      <c r="R548" s="102"/>
      <c r="V548" s="99"/>
      <c r="X548" s="99"/>
      <c r="Z548" s="100" t="str">
        <f aca="false">IF(Y548="","","total_RNA")</f>
        <v/>
      </c>
      <c r="AA548" s="100" t="str">
        <f aca="false">IF(Z548="","","MGED Ontology")</f>
        <v/>
      </c>
      <c r="AB548" s="104"/>
      <c r="AC548" s="105"/>
      <c r="AD548" s="106"/>
      <c r="AE548" s="107"/>
      <c r="AG548" s="100" t="str">
        <f aca="false">IF(AF548="","","high_throughput_sequencing")</f>
        <v/>
      </c>
      <c r="AH548" s="100" t="str">
        <f aca="false">IF(AF548="","","NON GENOMIC")</f>
        <v/>
      </c>
      <c r="AI548" s="100" t="str">
        <f aca="false">IF(AF548="","","polyA")</f>
        <v/>
      </c>
      <c r="AJ548" s="100" t="str">
        <f aca="false">IF(AF548="","","RANDOM")</f>
        <v/>
      </c>
      <c r="AM548" s="103"/>
      <c r="AN548" s="107" t="str">
        <f aca="false">IF(B548="","",B548)</f>
        <v/>
      </c>
      <c r="AO548" s="100" t="str">
        <f aca="false">IF(C548="","",C548)</f>
        <v/>
      </c>
      <c r="AP548" s="100" t="str">
        <f aca="false">IF(E548="","",E548)</f>
        <v/>
      </c>
      <c r="AQ548" s="100" t="str">
        <f aca="false">IF(F548="","",F548)</f>
        <v/>
      </c>
      <c r="AR548" s="100" t="str">
        <f aca="false">IF(N548="","",N548)</f>
        <v/>
      </c>
      <c r="AS548" s="100" t="str">
        <f aca="false">IF(G548="","",IF(ISNUMBER(SEARCH("rotenone",G548)),"Rotenone",IF(ISNUMBER(SEARCH("standard",G548)),"Standard", G548) ))</f>
        <v/>
      </c>
    </row>
    <row collapsed="false" customFormat="false" customHeight="false" hidden="false" ht="14" outlineLevel="0" r="549">
      <c r="A549" s="99"/>
      <c r="B549" s="99"/>
      <c r="C549" s="99"/>
      <c r="D549" s="99"/>
      <c r="F549" s="101"/>
      <c r="G549" s="102"/>
      <c r="H549" s="99"/>
      <c r="I549" s="100" t="str">
        <f aca="false">IF($H549="none",0,"")</f>
        <v/>
      </c>
      <c r="J549" s="103"/>
      <c r="K549" s="107"/>
      <c r="L549" s="99"/>
      <c r="M549" s="100" t="str">
        <f aca="false">IF(L549="","","MGED Ontology")</f>
        <v/>
      </c>
      <c r="N549" s="100" t="str">
        <f aca="false">IF($L549="whole_organism","all","")</f>
        <v/>
      </c>
      <c r="O549" s="99"/>
      <c r="P549" s="104"/>
      <c r="Q549" s="105"/>
      <c r="R549" s="102"/>
      <c r="V549" s="99"/>
      <c r="X549" s="99"/>
      <c r="Z549" s="100" t="str">
        <f aca="false">IF(Y549="","","total_RNA")</f>
        <v/>
      </c>
      <c r="AA549" s="100" t="str">
        <f aca="false">IF(Z549="","","MGED Ontology")</f>
        <v/>
      </c>
      <c r="AB549" s="104"/>
      <c r="AC549" s="105"/>
      <c r="AD549" s="106"/>
      <c r="AE549" s="107"/>
      <c r="AG549" s="100" t="str">
        <f aca="false">IF(AF549="","","high_throughput_sequencing")</f>
        <v/>
      </c>
      <c r="AH549" s="100" t="str">
        <f aca="false">IF(AF549="","","NON GENOMIC")</f>
        <v/>
      </c>
      <c r="AI549" s="100" t="str">
        <f aca="false">IF(AF549="","","polyA")</f>
        <v/>
      </c>
      <c r="AJ549" s="100" t="str">
        <f aca="false">IF(AF549="","","RANDOM")</f>
        <v/>
      </c>
      <c r="AM549" s="103"/>
      <c r="AN549" s="107" t="str">
        <f aca="false">IF(B549="","",B549)</f>
        <v/>
      </c>
      <c r="AO549" s="100" t="str">
        <f aca="false">IF(C549="","",C549)</f>
        <v/>
      </c>
      <c r="AP549" s="100" t="str">
        <f aca="false">IF(E549="","",E549)</f>
        <v/>
      </c>
      <c r="AQ549" s="100" t="str">
        <f aca="false">IF(F549="","",F549)</f>
        <v/>
      </c>
      <c r="AR549" s="100" t="str">
        <f aca="false">IF(N549="","",N549)</f>
        <v/>
      </c>
      <c r="AS549" s="100" t="str">
        <f aca="false">IF(G549="","",IF(ISNUMBER(SEARCH("rotenone",G549)),"Rotenone",IF(ISNUMBER(SEARCH("standard",G549)),"Standard", G549) ))</f>
        <v/>
      </c>
    </row>
    <row collapsed="false" customFormat="false" customHeight="false" hidden="false" ht="14" outlineLevel="0" r="550">
      <c r="A550" s="99"/>
      <c r="B550" s="99"/>
      <c r="C550" s="99"/>
      <c r="D550" s="99"/>
      <c r="F550" s="101"/>
      <c r="G550" s="102"/>
      <c r="H550" s="99"/>
      <c r="I550" s="100" t="str">
        <f aca="false">IF($H550="none",0,"")</f>
        <v/>
      </c>
      <c r="J550" s="103"/>
      <c r="K550" s="107"/>
      <c r="L550" s="99"/>
      <c r="M550" s="100" t="str">
        <f aca="false">IF(L550="","","MGED Ontology")</f>
        <v/>
      </c>
      <c r="N550" s="100" t="str">
        <f aca="false">IF($L550="whole_organism","all","")</f>
        <v/>
      </c>
      <c r="O550" s="99"/>
      <c r="P550" s="104"/>
      <c r="Q550" s="105"/>
      <c r="R550" s="102"/>
      <c r="V550" s="99"/>
      <c r="X550" s="99"/>
      <c r="Z550" s="100" t="str">
        <f aca="false">IF(Y550="","","total_RNA")</f>
        <v/>
      </c>
      <c r="AA550" s="100" t="str">
        <f aca="false">IF(Z550="","","MGED Ontology")</f>
        <v/>
      </c>
      <c r="AB550" s="104"/>
      <c r="AC550" s="105"/>
      <c r="AD550" s="106"/>
      <c r="AE550" s="107"/>
      <c r="AG550" s="100" t="str">
        <f aca="false">IF(AF550="","","high_throughput_sequencing")</f>
        <v/>
      </c>
      <c r="AH550" s="100" t="str">
        <f aca="false">IF(AF550="","","NON GENOMIC")</f>
        <v/>
      </c>
      <c r="AI550" s="100" t="str">
        <f aca="false">IF(AF550="","","polyA")</f>
        <v/>
      </c>
      <c r="AJ550" s="100" t="str">
        <f aca="false">IF(AF550="","","RANDOM")</f>
        <v/>
      </c>
      <c r="AM550" s="103"/>
      <c r="AN550" s="107" t="str">
        <f aca="false">IF(B550="","",B550)</f>
        <v/>
      </c>
      <c r="AO550" s="100" t="str">
        <f aca="false">IF(C550="","",C550)</f>
        <v/>
      </c>
      <c r="AP550" s="100" t="str">
        <f aca="false">IF(E550="","",E550)</f>
        <v/>
      </c>
      <c r="AQ550" s="100" t="str">
        <f aca="false">IF(F550="","",F550)</f>
        <v/>
      </c>
      <c r="AR550" s="100" t="str">
        <f aca="false">IF(N550="","",N550)</f>
        <v/>
      </c>
      <c r="AS550" s="100" t="str">
        <f aca="false">IF(G550="","",IF(ISNUMBER(SEARCH("rotenone",G550)),"Rotenone",IF(ISNUMBER(SEARCH("standard",G550)),"Standard", G550) ))</f>
        <v/>
      </c>
    </row>
    <row collapsed="false" customFormat="false" customHeight="false" hidden="false" ht="14" outlineLevel="0" r="551">
      <c r="A551" s="99"/>
      <c r="B551" s="99"/>
      <c r="C551" s="99"/>
      <c r="D551" s="99"/>
      <c r="F551" s="101"/>
      <c r="G551" s="102"/>
      <c r="H551" s="99"/>
      <c r="I551" s="100" t="str">
        <f aca="false">IF($H551="none",0,"")</f>
        <v/>
      </c>
      <c r="J551" s="103"/>
      <c r="K551" s="107"/>
      <c r="L551" s="99"/>
      <c r="M551" s="100" t="str">
        <f aca="false">IF(L551="","","MGED Ontology")</f>
        <v/>
      </c>
      <c r="N551" s="100" t="str">
        <f aca="false">IF($L551="whole_organism","all","")</f>
        <v/>
      </c>
      <c r="O551" s="99"/>
      <c r="P551" s="104"/>
      <c r="Q551" s="105"/>
      <c r="R551" s="102"/>
      <c r="V551" s="99"/>
      <c r="X551" s="99"/>
      <c r="Z551" s="100" t="str">
        <f aca="false">IF(Y551="","","total_RNA")</f>
        <v/>
      </c>
      <c r="AA551" s="100" t="str">
        <f aca="false">IF(Z551="","","MGED Ontology")</f>
        <v/>
      </c>
      <c r="AB551" s="104"/>
      <c r="AC551" s="105"/>
      <c r="AD551" s="106"/>
      <c r="AE551" s="107"/>
      <c r="AG551" s="100" t="str">
        <f aca="false">IF(AF551="","","high_throughput_sequencing")</f>
        <v/>
      </c>
      <c r="AH551" s="100" t="str">
        <f aca="false">IF(AF551="","","NON GENOMIC")</f>
        <v/>
      </c>
      <c r="AI551" s="100" t="str">
        <f aca="false">IF(AF551="","","polyA")</f>
        <v/>
      </c>
      <c r="AJ551" s="100" t="str">
        <f aca="false">IF(AF551="","","RANDOM")</f>
        <v/>
      </c>
      <c r="AM551" s="103"/>
      <c r="AN551" s="107" t="str">
        <f aca="false">IF(B551="","",B551)</f>
        <v/>
      </c>
      <c r="AO551" s="100" t="str">
        <f aca="false">IF(C551="","",C551)</f>
        <v/>
      </c>
      <c r="AP551" s="100" t="str">
        <f aca="false">IF(E551="","",E551)</f>
        <v/>
      </c>
      <c r="AQ551" s="100" t="str">
        <f aca="false">IF(F551="","",F551)</f>
        <v/>
      </c>
      <c r="AR551" s="100" t="str">
        <f aca="false">IF(N551="","",N551)</f>
        <v/>
      </c>
      <c r="AS551" s="100" t="str">
        <f aca="false">IF(G551="","",IF(ISNUMBER(SEARCH("rotenone",G551)),"Rotenone",IF(ISNUMBER(SEARCH("standard",G551)),"Standard", G551) ))</f>
        <v/>
      </c>
    </row>
    <row collapsed="false" customFormat="false" customHeight="false" hidden="false" ht="14" outlineLevel="0" r="552">
      <c r="A552" s="99"/>
      <c r="B552" s="99"/>
      <c r="C552" s="99"/>
      <c r="D552" s="99"/>
      <c r="F552" s="101"/>
      <c r="G552" s="102"/>
      <c r="H552" s="99"/>
      <c r="I552" s="100" t="str">
        <f aca="false">IF($H552="none",0,"")</f>
        <v/>
      </c>
      <c r="J552" s="103"/>
      <c r="K552" s="107"/>
      <c r="L552" s="99"/>
      <c r="M552" s="100" t="str">
        <f aca="false">IF(L552="","","MGED Ontology")</f>
        <v/>
      </c>
      <c r="N552" s="100" t="str">
        <f aca="false">IF($L552="whole_organism","all","")</f>
        <v/>
      </c>
      <c r="O552" s="99"/>
      <c r="P552" s="104"/>
      <c r="Q552" s="105"/>
      <c r="R552" s="102"/>
      <c r="V552" s="99"/>
      <c r="X552" s="99"/>
      <c r="Z552" s="100" t="str">
        <f aca="false">IF(Y552="","","total_RNA")</f>
        <v/>
      </c>
      <c r="AA552" s="100" t="str">
        <f aca="false">IF(Z552="","","MGED Ontology")</f>
        <v/>
      </c>
      <c r="AB552" s="104"/>
      <c r="AC552" s="105"/>
      <c r="AD552" s="106"/>
      <c r="AE552" s="107"/>
      <c r="AG552" s="100" t="str">
        <f aca="false">IF(AF552="","","high_throughput_sequencing")</f>
        <v/>
      </c>
      <c r="AH552" s="100" t="str">
        <f aca="false">IF(AF552="","","NON GENOMIC")</f>
        <v/>
      </c>
      <c r="AI552" s="100" t="str">
        <f aca="false">IF(AF552="","","polyA")</f>
        <v/>
      </c>
      <c r="AJ552" s="100" t="str">
        <f aca="false">IF(AF552="","","RANDOM")</f>
        <v/>
      </c>
      <c r="AM552" s="103"/>
      <c r="AN552" s="107" t="str">
        <f aca="false">IF(B552="","",B552)</f>
        <v/>
      </c>
      <c r="AO552" s="100" t="str">
        <f aca="false">IF(C552="","",C552)</f>
        <v/>
      </c>
      <c r="AP552" s="100" t="str">
        <f aca="false">IF(E552="","",E552)</f>
        <v/>
      </c>
      <c r="AQ552" s="100" t="str">
        <f aca="false">IF(F552="","",F552)</f>
        <v/>
      </c>
      <c r="AR552" s="100" t="str">
        <f aca="false">IF(N552="","",N552)</f>
        <v/>
      </c>
      <c r="AS552" s="100" t="str">
        <f aca="false">IF(G552="","",IF(ISNUMBER(SEARCH("rotenone",G552)),"Rotenone",IF(ISNUMBER(SEARCH("standard",G552)),"Standard", G552) ))</f>
        <v/>
      </c>
    </row>
    <row collapsed="false" customFormat="false" customHeight="false" hidden="false" ht="14" outlineLevel="0" r="553">
      <c r="A553" s="99"/>
      <c r="B553" s="99"/>
      <c r="C553" s="99"/>
      <c r="D553" s="99"/>
      <c r="F553" s="101"/>
      <c r="G553" s="102"/>
      <c r="H553" s="99"/>
      <c r="I553" s="100" t="str">
        <f aca="false">IF($H553="none",0,"")</f>
        <v/>
      </c>
      <c r="J553" s="103"/>
      <c r="K553" s="107"/>
      <c r="L553" s="99"/>
      <c r="M553" s="100" t="str">
        <f aca="false">IF(L553="","","MGED Ontology")</f>
        <v/>
      </c>
      <c r="N553" s="100" t="str">
        <f aca="false">IF($L553="whole_organism","all","")</f>
        <v/>
      </c>
      <c r="O553" s="99"/>
      <c r="P553" s="104"/>
      <c r="Q553" s="105"/>
      <c r="R553" s="102"/>
      <c r="V553" s="99"/>
      <c r="X553" s="99"/>
      <c r="Z553" s="100" t="str">
        <f aca="false">IF(Y553="","","total_RNA")</f>
        <v/>
      </c>
      <c r="AA553" s="100" t="str">
        <f aca="false">IF(Z553="","","MGED Ontology")</f>
        <v/>
      </c>
      <c r="AB553" s="104"/>
      <c r="AC553" s="105"/>
      <c r="AD553" s="106"/>
      <c r="AE553" s="107"/>
      <c r="AG553" s="100" t="str">
        <f aca="false">IF(AF553="","","high_throughput_sequencing")</f>
        <v/>
      </c>
      <c r="AH553" s="100" t="str">
        <f aca="false">IF(AF553="","","NON GENOMIC")</f>
        <v/>
      </c>
      <c r="AI553" s="100" t="str">
        <f aca="false">IF(AF553="","","polyA")</f>
        <v/>
      </c>
      <c r="AJ553" s="100" t="str">
        <f aca="false">IF(AF553="","","RANDOM")</f>
        <v/>
      </c>
      <c r="AM553" s="103"/>
      <c r="AN553" s="107" t="str">
        <f aca="false">IF(B553="","",B553)</f>
        <v/>
      </c>
      <c r="AO553" s="100" t="str">
        <f aca="false">IF(C553="","",C553)</f>
        <v/>
      </c>
      <c r="AP553" s="100" t="str">
        <f aca="false">IF(E553="","",E553)</f>
        <v/>
      </c>
      <c r="AQ553" s="100" t="str">
        <f aca="false">IF(F553="","",F553)</f>
        <v/>
      </c>
      <c r="AR553" s="100" t="str">
        <f aca="false">IF(N553="","",N553)</f>
        <v/>
      </c>
      <c r="AS553" s="100" t="str">
        <f aca="false">IF(G553="","",IF(ISNUMBER(SEARCH("rotenone",G553)),"Rotenone",IF(ISNUMBER(SEARCH("standard",G553)),"Standard", G553) ))</f>
        <v/>
      </c>
    </row>
    <row collapsed="false" customFormat="false" customHeight="false" hidden="false" ht="14" outlineLevel="0" r="554">
      <c r="A554" s="99"/>
      <c r="B554" s="99"/>
      <c r="C554" s="99"/>
      <c r="D554" s="99"/>
      <c r="F554" s="101"/>
      <c r="G554" s="102"/>
      <c r="H554" s="99"/>
      <c r="I554" s="100" t="str">
        <f aca="false">IF($H554="none",0,"")</f>
        <v/>
      </c>
      <c r="J554" s="103"/>
      <c r="K554" s="107"/>
      <c r="L554" s="99"/>
      <c r="M554" s="100" t="str">
        <f aca="false">IF(L554="","","MGED Ontology")</f>
        <v/>
      </c>
      <c r="N554" s="100" t="str">
        <f aca="false">IF($L554="whole_organism","all","")</f>
        <v/>
      </c>
      <c r="O554" s="99"/>
      <c r="P554" s="104"/>
      <c r="Q554" s="105"/>
      <c r="R554" s="102"/>
      <c r="V554" s="99"/>
      <c r="X554" s="99"/>
      <c r="Z554" s="100" t="str">
        <f aca="false">IF(Y554="","","total_RNA")</f>
        <v/>
      </c>
      <c r="AA554" s="100" t="str">
        <f aca="false">IF(Z554="","","MGED Ontology")</f>
        <v/>
      </c>
      <c r="AB554" s="104"/>
      <c r="AC554" s="105"/>
      <c r="AD554" s="106"/>
      <c r="AE554" s="107"/>
      <c r="AG554" s="100" t="str">
        <f aca="false">IF(AF554="","","high_throughput_sequencing")</f>
        <v/>
      </c>
      <c r="AH554" s="100" t="str">
        <f aca="false">IF(AF554="","","NON GENOMIC")</f>
        <v/>
      </c>
      <c r="AI554" s="100" t="str">
        <f aca="false">IF(AF554="","","polyA")</f>
        <v/>
      </c>
      <c r="AJ554" s="100" t="str">
        <f aca="false">IF(AF554="","","RANDOM")</f>
        <v/>
      </c>
      <c r="AM554" s="103"/>
      <c r="AN554" s="107" t="str">
        <f aca="false">IF(B554="","",B554)</f>
        <v/>
      </c>
      <c r="AO554" s="100" t="str">
        <f aca="false">IF(C554="","",C554)</f>
        <v/>
      </c>
      <c r="AP554" s="100" t="str">
        <f aca="false">IF(E554="","",E554)</f>
        <v/>
      </c>
      <c r="AQ554" s="100" t="str">
        <f aca="false">IF(F554="","",F554)</f>
        <v/>
      </c>
      <c r="AR554" s="100" t="str">
        <f aca="false">IF(N554="","",N554)</f>
        <v/>
      </c>
      <c r="AS554" s="100" t="str">
        <f aca="false">IF(G554="","",IF(ISNUMBER(SEARCH("rotenone",G554)),"Rotenone",IF(ISNUMBER(SEARCH("standard",G554)),"Standard", G554) ))</f>
        <v/>
      </c>
    </row>
    <row collapsed="false" customFormat="false" customHeight="false" hidden="false" ht="14" outlineLevel="0" r="555">
      <c r="A555" s="99"/>
      <c r="B555" s="99"/>
      <c r="C555" s="99"/>
      <c r="D555" s="99"/>
      <c r="F555" s="101"/>
      <c r="G555" s="102"/>
      <c r="H555" s="99"/>
      <c r="I555" s="100" t="str">
        <f aca="false">IF($H555="none",0,"")</f>
        <v/>
      </c>
      <c r="J555" s="103"/>
      <c r="K555" s="107"/>
      <c r="L555" s="99"/>
      <c r="M555" s="100" t="str">
        <f aca="false">IF(L555="","","MGED Ontology")</f>
        <v/>
      </c>
      <c r="N555" s="100" t="str">
        <f aca="false">IF($L555="whole_organism","all","")</f>
        <v/>
      </c>
      <c r="O555" s="99"/>
      <c r="P555" s="104"/>
      <c r="Q555" s="105"/>
      <c r="R555" s="102"/>
      <c r="V555" s="99"/>
      <c r="X555" s="99"/>
      <c r="Z555" s="100" t="str">
        <f aca="false">IF(Y555="","","total_RNA")</f>
        <v/>
      </c>
      <c r="AA555" s="100" t="str">
        <f aca="false">IF(Z555="","","MGED Ontology")</f>
        <v/>
      </c>
      <c r="AB555" s="104"/>
      <c r="AC555" s="105"/>
      <c r="AD555" s="106"/>
      <c r="AE555" s="107"/>
      <c r="AG555" s="100" t="str">
        <f aca="false">IF(AF555="","","high_throughput_sequencing")</f>
        <v/>
      </c>
      <c r="AH555" s="100" t="str">
        <f aca="false">IF(AF555="","","NON GENOMIC")</f>
        <v/>
      </c>
      <c r="AI555" s="100" t="str">
        <f aca="false">IF(AF555="","","polyA")</f>
        <v/>
      </c>
      <c r="AJ555" s="100" t="str">
        <f aca="false">IF(AF555="","","RANDOM")</f>
        <v/>
      </c>
      <c r="AM555" s="103"/>
      <c r="AN555" s="107" t="str">
        <f aca="false">IF(B555="","",B555)</f>
        <v/>
      </c>
      <c r="AO555" s="100" t="str">
        <f aca="false">IF(C555="","",C555)</f>
        <v/>
      </c>
      <c r="AP555" s="100" t="str">
        <f aca="false">IF(E555="","",E555)</f>
        <v/>
      </c>
      <c r="AQ555" s="100" t="str">
        <f aca="false">IF(F555="","",F555)</f>
        <v/>
      </c>
      <c r="AR555" s="100" t="str">
        <f aca="false">IF(N555="","",N555)</f>
        <v/>
      </c>
      <c r="AS555" s="100" t="str">
        <f aca="false">IF(G555="","",IF(ISNUMBER(SEARCH("rotenone",G555)),"Rotenone",IF(ISNUMBER(SEARCH("standard",G555)),"Standard", G555) ))</f>
        <v/>
      </c>
    </row>
    <row collapsed="false" customFormat="false" customHeight="false" hidden="false" ht="14" outlineLevel="0" r="556">
      <c r="A556" s="99"/>
      <c r="B556" s="99"/>
      <c r="C556" s="99"/>
      <c r="D556" s="99"/>
      <c r="F556" s="101"/>
      <c r="G556" s="102"/>
      <c r="H556" s="99"/>
      <c r="I556" s="100" t="str">
        <f aca="false">IF($H556="none",0,"")</f>
        <v/>
      </c>
      <c r="J556" s="103"/>
      <c r="K556" s="107"/>
      <c r="L556" s="99"/>
      <c r="M556" s="100" t="str">
        <f aca="false">IF(L556="","","MGED Ontology")</f>
        <v/>
      </c>
      <c r="N556" s="100" t="str">
        <f aca="false">IF($L556="whole_organism","all","")</f>
        <v/>
      </c>
      <c r="O556" s="99"/>
      <c r="P556" s="104"/>
      <c r="Q556" s="105"/>
      <c r="R556" s="102"/>
      <c r="V556" s="99"/>
      <c r="X556" s="99"/>
      <c r="Z556" s="100" t="str">
        <f aca="false">IF(Y556="","","total_RNA")</f>
        <v/>
      </c>
      <c r="AA556" s="100" t="str">
        <f aca="false">IF(Z556="","","MGED Ontology")</f>
        <v/>
      </c>
      <c r="AB556" s="104"/>
      <c r="AC556" s="105"/>
      <c r="AD556" s="106"/>
      <c r="AE556" s="107"/>
      <c r="AG556" s="100" t="str">
        <f aca="false">IF(AF556="","","high_throughput_sequencing")</f>
        <v/>
      </c>
      <c r="AH556" s="100" t="str">
        <f aca="false">IF(AF556="","","NON GENOMIC")</f>
        <v/>
      </c>
      <c r="AI556" s="100" t="str">
        <f aca="false">IF(AF556="","","polyA")</f>
        <v/>
      </c>
      <c r="AJ556" s="100" t="str">
        <f aca="false">IF(AF556="","","RANDOM")</f>
        <v/>
      </c>
      <c r="AM556" s="103"/>
      <c r="AN556" s="107" t="str">
        <f aca="false">IF(B556="","",B556)</f>
        <v/>
      </c>
      <c r="AO556" s="100" t="str">
        <f aca="false">IF(C556="","",C556)</f>
        <v/>
      </c>
      <c r="AP556" s="100" t="str">
        <f aca="false">IF(E556="","",E556)</f>
        <v/>
      </c>
      <c r="AQ556" s="100" t="str">
        <f aca="false">IF(F556="","",F556)</f>
        <v/>
      </c>
      <c r="AR556" s="100" t="str">
        <f aca="false">IF(N556="","",N556)</f>
        <v/>
      </c>
      <c r="AS556" s="100" t="str">
        <f aca="false">IF(G556="","",IF(ISNUMBER(SEARCH("rotenone",G556)),"Rotenone",IF(ISNUMBER(SEARCH("standard",G556)),"Standard", G556) ))</f>
        <v/>
      </c>
    </row>
    <row collapsed="false" customFormat="false" customHeight="false" hidden="false" ht="14" outlineLevel="0" r="557">
      <c r="A557" s="99"/>
      <c r="B557" s="99"/>
      <c r="C557" s="99"/>
      <c r="D557" s="99"/>
      <c r="F557" s="101"/>
      <c r="G557" s="102"/>
      <c r="H557" s="99"/>
      <c r="I557" s="100" t="str">
        <f aca="false">IF($H557="none",0,"")</f>
        <v/>
      </c>
      <c r="J557" s="103"/>
      <c r="K557" s="107"/>
      <c r="L557" s="99"/>
      <c r="M557" s="100" t="str">
        <f aca="false">IF(L557="","","MGED Ontology")</f>
        <v/>
      </c>
      <c r="N557" s="100" t="str">
        <f aca="false">IF($L557="whole_organism","all","")</f>
        <v/>
      </c>
      <c r="O557" s="99"/>
      <c r="P557" s="104"/>
      <c r="Q557" s="105"/>
      <c r="R557" s="102"/>
      <c r="V557" s="99"/>
      <c r="X557" s="99"/>
      <c r="Z557" s="100" t="str">
        <f aca="false">IF(Y557="","","total_RNA")</f>
        <v/>
      </c>
      <c r="AA557" s="100" t="str">
        <f aca="false">IF(Z557="","","MGED Ontology")</f>
        <v/>
      </c>
      <c r="AB557" s="104"/>
      <c r="AC557" s="105"/>
      <c r="AD557" s="106"/>
      <c r="AE557" s="107"/>
      <c r="AG557" s="100" t="str">
        <f aca="false">IF(AF557="","","high_throughput_sequencing")</f>
        <v/>
      </c>
      <c r="AH557" s="100" t="str">
        <f aca="false">IF(AF557="","","NON GENOMIC")</f>
        <v/>
      </c>
      <c r="AI557" s="100" t="str">
        <f aca="false">IF(AF557="","","polyA")</f>
        <v/>
      </c>
      <c r="AJ557" s="100" t="str">
        <f aca="false">IF(AF557="","","RANDOM")</f>
        <v/>
      </c>
      <c r="AM557" s="103"/>
      <c r="AN557" s="107" t="str">
        <f aca="false">IF(B557="","",B557)</f>
        <v/>
      </c>
      <c r="AO557" s="100" t="str">
        <f aca="false">IF(C557="","",C557)</f>
        <v/>
      </c>
      <c r="AP557" s="100" t="str">
        <f aca="false">IF(E557="","",E557)</f>
        <v/>
      </c>
      <c r="AQ557" s="100" t="str">
        <f aca="false">IF(F557="","",F557)</f>
        <v/>
      </c>
      <c r="AR557" s="100" t="str">
        <f aca="false">IF(N557="","",N557)</f>
        <v/>
      </c>
      <c r="AS557" s="100" t="str">
        <f aca="false">IF(G557="","",IF(ISNUMBER(SEARCH("rotenone",G557)),"Rotenone",IF(ISNUMBER(SEARCH("standard",G557)),"Standard", G557) ))</f>
        <v/>
      </c>
    </row>
    <row collapsed="false" customFormat="false" customHeight="false" hidden="false" ht="14" outlineLevel="0" r="558">
      <c r="A558" s="99"/>
      <c r="B558" s="99"/>
      <c r="C558" s="99"/>
      <c r="D558" s="99"/>
      <c r="F558" s="101"/>
      <c r="G558" s="102"/>
      <c r="H558" s="99"/>
      <c r="I558" s="100" t="str">
        <f aca="false">IF($H558="none",0,"")</f>
        <v/>
      </c>
      <c r="J558" s="103"/>
      <c r="K558" s="107"/>
      <c r="L558" s="99"/>
      <c r="M558" s="100" t="str">
        <f aca="false">IF(L558="","","MGED Ontology")</f>
        <v/>
      </c>
      <c r="N558" s="100" t="str">
        <f aca="false">IF($L558="whole_organism","all","")</f>
        <v/>
      </c>
      <c r="O558" s="99"/>
      <c r="P558" s="104"/>
      <c r="Q558" s="105"/>
      <c r="R558" s="102"/>
      <c r="V558" s="99"/>
      <c r="X558" s="99"/>
      <c r="Z558" s="100" t="str">
        <f aca="false">IF(Y558="","","total_RNA")</f>
        <v/>
      </c>
      <c r="AA558" s="100" t="str">
        <f aca="false">IF(Z558="","","MGED Ontology")</f>
        <v/>
      </c>
      <c r="AB558" s="104"/>
      <c r="AC558" s="105"/>
      <c r="AD558" s="106"/>
      <c r="AE558" s="107"/>
      <c r="AG558" s="100" t="str">
        <f aca="false">IF(AF558="","","high_throughput_sequencing")</f>
        <v/>
      </c>
      <c r="AH558" s="100" t="str">
        <f aca="false">IF(AF558="","","NON GENOMIC")</f>
        <v/>
      </c>
      <c r="AI558" s="100" t="str">
        <f aca="false">IF(AF558="","","polyA")</f>
        <v/>
      </c>
      <c r="AJ558" s="100" t="str">
        <f aca="false">IF(AF558="","","RANDOM")</f>
        <v/>
      </c>
      <c r="AM558" s="103"/>
      <c r="AN558" s="107" t="str">
        <f aca="false">IF(B558="","",B558)</f>
        <v/>
      </c>
      <c r="AO558" s="100" t="str">
        <f aca="false">IF(C558="","",C558)</f>
        <v/>
      </c>
      <c r="AP558" s="100" t="str">
        <f aca="false">IF(E558="","",E558)</f>
        <v/>
      </c>
      <c r="AQ558" s="100" t="str">
        <f aca="false">IF(F558="","",F558)</f>
        <v/>
      </c>
      <c r="AR558" s="100" t="str">
        <f aca="false">IF(N558="","",N558)</f>
        <v/>
      </c>
      <c r="AS558" s="100" t="str">
        <f aca="false">IF(G558="","",IF(ISNUMBER(SEARCH("rotenone",G558)),"Rotenone",IF(ISNUMBER(SEARCH("standard",G558)),"Standard", G558) ))</f>
        <v/>
      </c>
    </row>
    <row collapsed="false" customFormat="false" customHeight="false" hidden="false" ht="14" outlineLevel="0" r="559">
      <c r="A559" s="99"/>
      <c r="B559" s="99"/>
      <c r="C559" s="99"/>
      <c r="D559" s="99"/>
      <c r="F559" s="101"/>
      <c r="G559" s="102"/>
      <c r="H559" s="99"/>
      <c r="I559" s="100" t="str">
        <f aca="false">IF($H559="none",0,"")</f>
        <v/>
      </c>
      <c r="J559" s="103"/>
      <c r="K559" s="107"/>
      <c r="L559" s="99"/>
      <c r="M559" s="100" t="str">
        <f aca="false">IF(L559="","","MGED Ontology")</f>
        <v/>
      </c>
      <c r="N559" s="100" t="str">
        <f aca="false">IF($L559="whole_organism","all","")</f>
        <v/>
      </c>
      <c r="O559" s="99"/>
      <c r="P559" s="104"/>
      <c r="Q559" s="105"/>
      <c r="R559" s="102"/>
      <c r="V559" s="99"/>
      <c r="X559" s="99"/>
      <c r="Z559" s="100" t="str">
        <f aca="false">IF(Y559="","","total_RNA")</f>
        <v/>
      </c>
      <c r="AA559" s="100" t="str">
        <f aca="false">IF(Z559="","","MGED Ontology")</f>
        <v/>
      </c>
      <c r="AB559" s="104"/>
      <c r="AC559" s="105"/>
      <c r="AD559" s="106"/>
      <c r="AE559" s="107"/>
      <c r="AG559" s="100" t="str">
        <f aca="false">IF(AF559="","","high_throughput_sequencing")</f>
        <v/>
      </c>
      <c r="AH559" s="100" t="str">
        <f aca="false">IF(AF559="","","NON GENOMIC")</f>
        <v/>
      </c>
      <c r="AI559" s="100" t="str">
        <f aca="false">IF(AF559="","","polyA")</f>
        <v/>
      </c>
      <c r="AJ559" s="100" t="str">
        <f aca="false">IF(AF559="","","RANDOM")</f>
        <v/>
      </c>
      <c r="AM559" s="103"/>
      <c r="AN559" s="107" t="str">
        <f aca="false">IF(B559="","",B559)</f>
        <v/>
      </c>
      <c r="AO559" s="100" t="str">
        <f aca="false">IF(C559="","",C559)</f>
        <v/>
      </c>
      <c r="AP559" s="100" t="str">
        <f aca="false">IF(E559="","",E559)</f>
        <v/>
      </c>
      <c r="AQ559" s="100" t="str">
        <f aca="false">IF(F559="","",F559)</f>
        <v/>
      </c>
      <c r="AR559" s="100" t="str">
        <f aca="false">IF(N559="","",N559)</f>
        <v/>
      </c>
      <c r="AS559" s="100" t="str">
        <f aca="false">IF(G559="","",IF(ISNUMBER(SEARCH("rotenone",G559)),"Rotenone",IF(ISNUMBER(SEARCH("standard",G559)),"Standard", G559) ))</f>
        <v/>
      </c>
    </row>
    <row collapsed="false" customFormat="false" customHeight="false" hidden="false" ht="14" outlineLevel="0" r="560">
      <c r="A560" s="99"/>
      <c r="B560" s="99"/>
      <c r="C560" s="99"/>
      <c r="D560" s="99"/>
      <c r="F560" s="101"/>
      <c r="G560" s="102"/>
      <c r="H560" s="99"/>
      <c r="I560" s="100" t="str">
        <f aca="false">IF($H560="none",0,"")</f>
        <v/>
      </c>
      <c r="J560" s="103"/>
      <c r="K560" s="107"/>
      <c r="L560" s="99"/>
      <c r="M560" s="100" t="str">
        <f aca="false">IF(L560="","","MGED Ontology")</f>
        <v/>
      </c>
      <c r="N560" s="100" t="str">
        <f aca="false">IF($L560="whole_organism","all","")</f>
        <v/>
      </c>
      <c r="O560" s="99"/>
      <c r="P560" s="104"/>
      <c r="Q560" s="105"/>
      <c r="R560" s="102"/>
      <c r="V560" s="99"/>
      <c r="X560" s="99"/>
      <c r="Z560" s="100" t="str">
        <f aca="false">IF(Y560="","","total_RNA")</f>
        <v/>
      </c>
      <c r="AA560" s="100" t="str">
        <f aca="false">IF(Z560="","","MGED Ontology")</f>
        <v/>
      </c>
      <c r="AB560" s="104"/>
      <c r="AC560" s="105"/>
      <c r="AD560" s="106"/>
      <c r="AE560" s="107"/>
      <c r="AG560" s="100" t="str">
        <f aca="false">IF(AF560="","","high_throughput_sequencing")</f>
        <v/>
      </c>
      <c r="AH560" s="100" t="str">
        <f aca="false">IF(AF560="","","NON GENOMIC")</f>
        <v/>
      </c>
      <c r="AI560" s="100" t="str">
        <f aca="false">IF(AF560="","","polyA")</f>
        <v/>
      </c>
      <c r="AJ560" s="100" t="str">
        <f aca="false">IF(AF560="","","RANDOM")</f>
        <v/>
      </c>
      <c r="AM560" s="103"/>
      <c r="AN560" s="107" t="str">
        <f aca="false">IF(B560="","",B560)</f>
        <v/>
      </c>
      <c r="AO560" s="100" t="str">
        <f aca="false">IF(C560="","",C560)</f>
        <v/>
      </c>
      <c r="AP560" s="100" t="str">
        <f aca="false">IF(E560="","",E560)</f>
        <v/>
      </c>
      <c r="AQ560" s="100" t="str">
        <f aca="false">IF(F560="","",F560)</f>
        <v/>
      </c>
      <c r="AR560" s="100" t="str">
        <f aca="false">IF(N560="","",N560)</f>
        <v/>
      </c>
      <c r="AS560" s="100" t="str">
        <f aca="false">IF(G560="","",IF(ISNUMBER(SEARCH("rotenone",G560)),"Rotenone",IF(ISNUMBER(SEARCH("standard",G560)),"Standard", G560) ))</f>
        <v/>
      </c>
    </row>
    <row collapsed="false" customFormat="false" customHeight="false" hidden="false" ht="14" outlineLevel="0" r="561">
      <c r="A561" s="99"/>
      <c r="B561" s="99"/>
      <c r="C561" s="99"/>
      <c r="D561" s="99"/>
      <c r="F561" s="101"/>
      <c r="G561" s="102"/>
      <c r="H561" s="99"/>
      <c r="I561" s="100" t="str">
        <f aca="false">IF($H561="none",0,"")</f>
        <v/>
      </c>
      <c r="J561" s="103"/>
      <c r="K561" s="107"/>
      <c r="L561" s="99"/>
      <c r="M561" s="100" t="str">
        <f aca="false">IF(L561="","","MGED Ontology")</f>
        <v/>
      </c>
      <c r="N561" s="100" t="str">
        <f aca="false">IF($L561="whole_organism","all","")</f>
        <v/>
      </c>
      <c r="O561" s="99"/>
      <c r="P561" s="104"/>
      <c r="Q561" s="105"/>
      <c r="R561" s="102"/>
      <c r="V561" s="99"/>
      <c r="X561" s="99"/>
      <c r="Z561" s="100" t="str">
        <f aca="false">IF(Y561="","","total_RNA")</f>
        <v/>
      </c>
      <c r="AA561" s="100" t="str">
        <f aca="false">IF(Z561="","","MGED Ontology")</f>
        <v/>
      </c>
      <c r="AB561" s="104"/>
      <c r="AC561" s="105"/>
      <c r="AD561" s="106"/>
      <c r="AE561" s="107"/>
      <c r="AG561" s="100" t="str">
        <f aca="false">IF(AF561="","","high_throughput_sequencing")</f>
        <v/>
      </c>
      <c r="AH561" s="100" t="str">
        <f aca="false">IF(AF561="","","NON GENOMIC")</f>
        <v/>
      </c>
      <c r="AI561" s="100" t="str">
        <f aca="false">IF(AF561="","","polyA")</f>
        <v/>
      </c>
      <c r="AJ561" s="100" t="str">
        <f aca="false">IF(AF561="","","RANDOM")</f>
        <v/>
      </c>
      <c r="AM561" s="103"/>
      <c r="AN561" s="107" t="str">
        <f aca="false">IF(B561="","",B561)</f>
        <v/>
      </c>
      <c r="AO561" s="100" t="str">
        <f aca="false">IF(C561="","",C561)</f>
        <v/>
      </c>
      <c r="AP561" s="100" t="str">
        <f aca="false">IF(E561="","",E561)</f>
        <v/>
      </c>
      <c r="AQ561" s="100" t="str">
        <f aca="false">IF(F561="","",F561)</f>
        <v/>
      </c>
      <c r="AR561" s="100" t="str">
        <f aca="false">IF(N561="","",N561)</f>
        <v/>
      </c>
      <c r="AS561" s="100" t="str">
        <f aca="false">IF(G561="","",IF(ISNUMBER(SEARCH("rotenone",G561)),"Rotenone",IF(ISNUMBER(SEARCH("standard",G561)),"Standard", G561) ))</f>
        <v/>
      </c>
    </row>
    <row collapsed="false" customFormat="false" customHeight="false" hidden="false" ht="14" outlineLevel="0" r="562">
      <c r="A562" s="99"/>
      <c r="B562" s="99"/>
      <c r="C562" s="99"/>
      <c r="D562" s="99"/>
      <c r="F562" s="101"/>
      <c r="G562" s="102"/>
      <c r="H562" s="99"/>
      <c r="I562" s="100" t="str">
        <f aca="false">IF($H562="none",0,"")</f>
        <v/>
      </c>
      <c r="J562" s="103"/>
      <c r="K562" s="107"/>
      <c r="L562" s="99"/>
      <c r="M562" s="100" t="str">
        <f aca="false">IF(L562="","","MGED Ontology")</f>
        <v/>
      </c>
      <c r="N562" s="100" t="str">
        <f aca="false">IF($L562="whole_organism","all","")</f>
        <v/>
      </c>
      <c r="O562" s="99"/>
      <c r="P562" s="104"/>
      <c r="Q562" s="105"/>
      <c r="R562" s="102"/>
      <c r="V562" s="99"/>
      <c r="X562" s="99"/>
      <c r="Z562" s="100" t="str">
        <f aca="false">IF(Y562="","","total_RNA")</f>
        <v/>
      </c>
      <c r="AA562" s="100" t="str">
        <f aca="false">IF(Z562="","","MGED Ontology")</f>
        <v/>
      </c>
      <c r="AB562" s="104"/>
      <c r="AC562" s="105"/>
      <c r="AD562" s="106"/>
      <c r="AE562" s="107"/>
      <c r="AG562" s="100" t="str">
        <f aca="false">IF(AF562="","","high_throughput_sequencing")</f>
        <v/>
      </c>
      <c r="AH562" s="100" t="str">
        <f aca="false">IF(AF562="","","NON GENOMIC")</f>
        <v/>
      </c>
      <c r="AI562" s="100" t="str">
        <f aca="false">IF(AF562="","","polyA")</f>
        <v/>
      </c>
      <c r="AJ562" s="100" t="str">
        <f aca="false">IF(AF562="","","RANDOM")</f>
        <v/>
      </c>
      <c r="AM562" s="103"/>
      <c r="AN562" s="107" t="str">
        <f aca="false">IF(B562="","",B562)</f>
        <v/>
      </c>
      <c r="AO562" s="100" t="str">
        <f aca="false">IF(C562="","",C562)</f>
        <v/>
      </c>
      <c r="AP562" s="100" t="str">
        <f aca="false">IF(E562="","",E562)</f>
        <v/>
      </c>
      <c r="AQ562" s="100" t="str">
        <f aca="false">IF(F562="","",F562)</f>
        <v/>
      </c>
      <c r="AR562" s="100" t="str">
        <f aca="false">IF(N562="","",N562)</f>
        <v/>
      </c>
      <c r="AS562" s="100" t="str">
        <f aca="false">IF(G562="","",IF(ISNUMBER(SEARCH("rotenone",G562)),"Rotenone",IF(ISNUMBER(SEARCH("standard",G562)),"Standard", G562) ))</f>
        <v/>
      </c>
    </row>
    <row collapsed="false" customFormat="false" customHeight="false" hidden="false" ht="14" outlineLevel="0" r="563">
      <c r="A563" s="99"/>
      <c r="B563" s="99"/>
      <c r="C563" s="99"/>
      <c r="D563" s="99"/>
      <c r="F563" s="101"/>
      <c r="G563" s="102"/>
      <c r="H563" s="99"/>
      <c r="I563" s="100" t="str">
        <f aca="false">IF($H563="none",0,"")</f>
        <v/>
      </c>
      <c r="J563" s="103"/>
      <c r="K563" s="107"/>
      <c r="L563" s="99"/>
      <c r="M563" s="100" t="str">
        <f aca="false">IF(L563="","","MGED Ontology")</f>
        <v/>
      </c>
      <c r="N563" s="100" t="str">
        <f aca="false">IF($L563="whole_organism","all","")</f>
        <v/>
      </c>
      <c r="O563" s="99"/>
      <c r="P563" s="104"/>
      <c r="Q563" s="105"/>
      <c r="R563" s="102"/>
      <c r="V563" s="99"/>
      <c r="X563" s="99"/>
      <c r="Z563" s="100" t="str">
        <f aca="false">IF(Y563="","","total_RNA")</f>
        <v/>
      </c>
      <c r="AA563" s="100" t="str">
        <f aca="false">IF(Z563="","","MGED Ontology")</f>
        <v/>
      </c>
      <c r="AB563" s="104"/>
      <c r="AC563" s="105"/>
      <c r="AD563" s="106"/>
      <c r="AE563" s="107"/>
      <c r="AG563" s="100" t="str">
        <f aca="false">IF(AF563="","","high_throughput_sequencing")</f>
        <v/>
      </c>
      <c r="AH563" s="100" t="str">
        <f aca="false">IF(AF563="","","NON GENOMIC")</f>
        <v/>
      </c>
      <c r="AI563" s="100" t="str">
        <f aca="false">IF(AF563="","","polyA")</f>
        <v/>
      </c>
      <c r="AJ563" s="100" t="str">
        <f aca="false">IF(AF563="","","RANDOM")</f>
        <v/>
      </c>
      <c r="AM563" s="103"/>
      <c r="AN563" s="107" t="str">
        <f aca="false">IF(B563="","",B563)</f>
        <v/>
      </c>
      <c r="AO563" s="100" t="str">
        <f aca="false">IF(C563="","",C563)</f>
        <v/>
      </c>
      <c r="AP563" s="100" t="str">
        <f aca="false">IF(E563="","",E563)</f>
        <v/>
      </c>
      <c r="AQ563" s="100" t="str">
        <f aca="false">IF(F563="","",F563)</f>
        <v/>
      </c>
      <c r="AR563" s="100" t="str">
        <f aca="false">IF(N563="","",N563)</f>
        <v/>
      </c>
      <c r="AS563" s="100" t="str">
        <f aca="false">IF(G563="","",IF(ISNUMBER(SEARCH("rotenone",G563)),"Rotenone",IF(ISNUMBER(SEARCH("standard",G563)),"Standard", G563) ))</f>
        <v/>
      </c>
    </row>
    <row collapsed="false" customFormat="false" customHeight="false" hidden="false" ht="14" outlineLevel="0" r="564">
      <c r="A564" s="99"/>
      <c r="B564" s="99"/>
      <c r="C564" s="99"/>
      <c r="D564" s="99"/>
      <c r="F564" s="101"/>
      <c r="G564" s="102"/>
      <c r="H564" s="99"/>
      <c r="I564" s="100" t="str">
        <f aca="false">IF($H564="none",0,"")</f>
        <v/>
      </c>
      <c r="J564" s="103"/>
      <c r="K564" s="107"/>
      <c r="L564" s="99"/>
      <c r="M564" s="100" t="str">
        <f aca="false">IF(L564="","","MGED Ontology")</f>
        <v/>
      </c>
      <c r="N564" s="100" t="str">
        <f aca="false">IF($L564="whole_organism","all","")</f>
        <v/>
      </c>
      <c r="O564" s="99"/>
      <c r="P564" s="104"/>
      <c r="Q564" s="105"/>
      <c r="R564" s="102"/>
      <c r="V564" s="99"/>
      <c r="X564" s="99"/>
      <c r="Z564" s="100" t="str">
        <f aca="false">IF(Y564="","","total_RNA")</f>
        <v/>
      </c>
      <c r="AA564" s="100" t="str">
        <f aca="false">IF(Z564="","","MGED Ontology")</f>
        <v/>
      </c>
      <c r="AB564" s="104"/>
      <c r="AC564" s="105"/>
      <c r="AD564" s="106"/>
      <c r="AE564" s="107"/>
      <c r="AG564" s="100" t="str">
        <f aca="false">IF(AF564="","","high_throughput_sequencing")</f>
        <v/>
      </c>
      <c r="AH564" s="100" t="str">
        <f aca="false">IF(AF564="","","NON GENOMIC")</f>
        <v/>
      </c>
      <c r="AI564" s="100" t="str">
        <f aca="false">IF(AF564="","","polyA")</f>
        <v/>
      </c>
      <c r="AJ564" s="100" t="str">
        <f aca="false">IF(AF564="","","RANDOM")</f>
        <v/>
      </c>
      <c r="AM564" s="103"/>
      <c r="AN564" s="107" t="str">
        <f aca="false">IF(B564="","",B564)</f>
        <v/>
      </c>
      <c r="AO564" s="100" t="str">
        <f aca="false">IF(C564="","",C564)</f>
        <v/>
      </c>
      <c r="AP564" s="100" t="str">
        <f aca="false">IF(E564="","",E564)</f>
        <v/>
      </c>
      <c r="AQ564" s="100" t="str">
        <f aca="false">IF(F564="","",F564)</f>
        <v/>
      </c>
      <c r="AR564" s="100" t="str">
        <f aca="false">IF(N564="","",N564)</f>
        <v/>
      </c>
      <c r="AS564" s="100" t="str">
        <f aca="false">IF(G564="","",IF(ISNUMBER(SEARCH("rotenone",G564)),"Rotenone",IF(ISNUMBER(SEARCH("standard",G564)),"Standard", G564) ))</f>
        <v/>
      </c>
    </row>
    <row collapsed="false" customFormat="false" customHeight="false" hidden="false" ht="14" outlineLevel="0" r="565">
      <c r="A565" s="99"/>
      <c r="B565" s="99"/>
      <c r="C565" s="99"/>
      <c r="D565" s="99"/>
      <c r="F565" s="101"/>
      <c r="G565" s="102"/>
      <c r="H565" s="99"/>
      <c r="I565" s="100" t="str">
        <f aca="false">IF($H565="none",0,"")</f>
        <v/>
      </c>
      <c r="J565" s="103"/>
      <c r="K565" s="107"/>
      <c r="L565" s="99"/>
      <c r="M565" s="100" t="str">
        <f aca="false">IF(L565="","","MGED Ontology")</f>
        <v/>
      </c>
      <c r="N565" s="100" t="str">
        <f aca="false">IF($L565="whole_organism","all","")</f>
        <v/>
      </c>
      <c r="O565" s="99"/>
      <c r="P565" s="104"/>
      <c r="Q565" s="105"/>
      <c r="R565" s="102"/>
      <c r="V565" s="99"/>
      <c r="X565" s="99"/>
      <c r="Z565" s="100" t="str">
        <f aca="false">IF(Y565="","","total_RNA")</f>
        <v/>
      </c>
      <c r="AA565" s="100" t="str">
        <f aca="false">IF(Z565="","","MGED Ontology")</f>
        <v/>
      </c>
      <c r="AB565" s="104"/>
      <c r="AC565" s="105"/>
      <c r="AD565" s="106"/>
      <c r="AE565" s="107"/>
      <c r="AG565" s="100" t="str">
        <f aca="false">IF(AF565="","","high_throughput_sequencing")</f>
        <v/>
      </c>
      <c r="AH565" s="100" t="str">
        <f aca="false">IF(AF565="","","NON GENOMIC")</f>
        <v/>
      </c>
      <c r="AI565" s="100" t="str">
        <f aca="false">IF(AF565="","","polyA")</f>
        <v/>
      </c>
      <c r="AJ565" s="100" t="str">
        <f aca="false">IF(AF565="","","RANDOM")</f>
        <v/>
      </c>
      <c r="AM565" s="103"/>
      <c r="AN565" s="107" t="str">
        <f aca="false">IF(B565="","",B565)</f>
        <v/>
      </c>
      <c r="AO565" s="100" t="str">
        <f aca="false">IF(C565="","",C565)</f>
        <v/>
      </c>
      <c r="AP565" s="100" t="str">
        <f aca="false">IF(E565="","",E565)</f>
        <v/>
      </c>
      <c r="AQ565" s="100" t="str">
        <f aca="false">IF(F565="","",F565)</f>
        <v/>
      </c>
      <c r="AR565" s="100" t="str">
        <f aca="false">IF(N565="","",N565)</f>
        <v/>
      </c>
      <c r="AS565" s="100" t="str">
        <f aca="false">IF(G565="","",IF(ISNUMBER(SEARCH("rotenone",G565)),"Rotenone",IF(ISNUMBER(SEARCH("standard",G565)),"Standard", G565) ))</f>
        <v/>
      </c>
    </row>
    <row collapsed="false" customFormat="false" customHeight="false" hidden="false" ht="14" outlineLevel="0" r="566">
      <c r="A566" s="99"/>
      <c r="B566" s="99"/>
      <c r="C566" s="99"/>
      <c r="D566" s="99"/>
      <c r="F566" s="101"/>
      <c r="G566" s="102"/>
      <c r="H566" s="99"/>
      <c r="I566" s="100" t="str">
        <f aca="false">IF($H566="none",0,"")</f>
        <v/>
      </c>
      <c r="J566" s="103"/>
      <c r="K566" s="107"/>
      <c r="L566" s="99"/>
      <c r="M566" s="100" t="str">
        <f aca="false">IF(L566="","","MGED Ontology")</f>
        <v/>
      </c>
      <c r="N566" s="100" t="str">
        <f aca="false">IF($L566="whole_organism","all","")</f>
        <v/>
      </c>
      <c r="O566" s="99"/>
      <c r="P566" s="104"/>
      <c r="Q566" s="105"/>
      <c r="R566" s="102"/>
      <c r="V566" s="99"/>
      <c r="X566" s="99"/>
      <c r="Z566" s="100" t="str">
        <f aca="false">IF(Y566="","","total_RNA")</f>
        <v/>
      </c>
      <c r="AA566" s="100" t="str">
        <f aca="false">IF(Z566="","","MGED Ontology")</f>
        <v/>
      </c>
      <c r="AB566" s="104"/>
      <c r="AC566" s="105"/>
      <c r="AD566" s="106"/>
      <c r="AE566" s="107"/>
      <c r="AG566" s="100" t="str">
        <f aca="false">IF(AF566="","","high_throughput_sequencing")</f>
        <v/>
      </c>
      <c r="AH566" s="100" t="str">
        <f aca="false">IF(AF566="","","NON GENOMIC")</f>
        <v/>
      </c>
      <c r="AI566" s="100" t="str">
        <f aca="false">IF(AF566="","","polyA")</f>
        <v/>
      </c>
      <c r="AJ566" s="100" t="str">
        <f aca="false">IF(AF566="","","RANDOM")</f>
        <v/>
      </c>
      <c r="AM566" s="103"/>
      <c r="AN566" s="107" t="str">
        <f aca="false">IF(B566="","",B566)</f>
        <v/>
      </c>
      <c r="AO566" s="100" t="str">
        <f aca="false">IF(C566="","",C566)</f>
        <v/>
      </c>
      <c r="AP566" s="100" t="str">
        <f aca="false">IF(E566="","",E566)</f>
        <v/>
      </c>
      <c r="AQ566" s="100" t="str">
        <f aca="false">IF(F566="","",F566)</f>
        <v/>
      </c>
      <c r="AR566" s="100" t="str">
        <f aca="false">IF(N566="","",N566)</f>
        <v/>
      </c>
      <c r="AS566" s="100" t="str">
        <f aca="false">IF(G566="","",IF(ISNUMBER(SEARCH("rotenone",G566)),"Rotenone",IF(ISNUMBER(SEARCH("standard",G566)),"Standard", G566) ))</f>
        <v/>
      </c>
    </row>
    <row collapsed="false" customFormat="false" customHeight="false" hidden="false" ht="14" outlineLevel="0" r="567">
      <c r="A567" s="99"/>
      <c r="B567" s="99"/>
      <c r="C567" s="99"/>
      <c r="D567" s="99"/>
      <c r="F567" s="101"/>
      <c r="G567" s="102"/>
      <c r="H567" s="99"/>
      <c r="I567" s="100" t="str">
        <f aca="false">IF($H567="none",0,"")</f>
        <v/>
      </c>
      <c r="J567" s="103"/>
      <c r="K567" s="107"/>
      <c r="L567" s="99"/>
      <c r="M567" s="100" t="str">
        <f aca="false">IF(L567="","","MGED Ontology")</f>
        <v/>
      </c>
      <c r="N567" s="100" t="str">
        <f aca="false">IF($L567="whole_organism","all","")</f>
        <v/>
      </c>
      <c r="O567" s="99"/>
      <c r="P567" s="104"/>
      <c r="Q567" s="105"/>
      <c r="R567" s="102"/>
      <c r="V567" s="99"/>
      <c r="X567" s="99"/>
      <c r="Z567" s="100" t="str">
        <f aca="false">IF(Y567="","","total_RNA")</f>
        <v/>
      </c>
      <c r="AA567" s="100" t="str">
        <f aca="false">IF(Z567="","","MGED Ontology")</f>
        <v/>
      </c>
      <c r="AB567" s="104"/>
      <c r="AC567" s="105"/>
      <c r="AD567" s="106"/>
      <c r="AE567" s="107"/>
      <c r="AG567" s="100" t="str">
        <f aca="false">IF(AF567="","","high_throughput_sequencing")</f>
        <v/>
      </c>
      <c r="AH567" s="100" t="str">
        <f aca="false">IF(AF567="","","NON GENOMIC")</f>
        <v/>
      </c>
      <c r="AI567" s="100" t="str">
        <f aca="false">IF(AF567="","","polyA")</f>
        <v/>
      </c>
      <c r="AJ567" s="100" t="str">
        <f aca="false">IF(AF567="","","RANDOM")</f>
        <v/>
      </c>
      <c r="AM567" s="103"/>
      <c r="AN567" s="107" t="str">
        <f aca="false">IF(B567="","",B567)</f>
        <v/>
      </c>
      <c r="AO567" s="100" t="str">
        <f aca="false">IF(C567="","",C567)</f>
        <v/>
      </c>
      <c r="AP567" s="100" t="str">
        <f aca="false">IF(E567="","",E567)</f>
        <v/>
      </c>
      <c r="AQ567" s="100" t="str">
        <f aca="false">IF(F567="","",F567)</f>
        <v/>
      </c>
      <c r="AR567" s="100" t="str">
        <f aca="false">IF(N567="","",N567)</f>
        <v/>
      </c>
      <c r="AS567" s="100" t="str">
        <f aca="false">IF(G567="","",IF(ISNUMBER(SEARCH("rotenone",G567)),"Rotenone",IF(ISNUMBER(SEARCH("standard",G567)),"Standard", G567) ))</f>
        <v/>
      </c>
    </row>
    <row collapsed="false" customFormat="false" customHeight="false" hidden="false" ht="14" outlineLevel="0" r="568">
      <c r="A568" s="99"/>
      <c r="B568" s="99"/>
      <c r="C568" s="99"/>
      <c r="D568" s="99"/>
      <c r="F568" s="101"/>
      <c r="G568" s="102"/>
      <c r="H568" s="99"/>
      <c r="I568" s="100" t="str">
        <f aca="false">IF($H568="none",0,"")</f>
        <v/>
      </c>
      <c r="J568" s="103"/>
      <c r="K568" s="107"/>
      <c r="L568" s="99"/>
      <c r="M568" s="100" t="str">
        <f aca="false">IF(L568="","","MGED Ontology")</f>
        <v/>
      </c>
      <c r="N568" s="100" t="str">
        <f aca="false">IF($L568="whole_organism","all","")</f>
        <v/>
      </c>
      <c r="O568" s="99"/>
      <c r="P568" s="104"/>
      <c r="Q568" s="105"/>
      <c r="R568" s="102"/>
      <c r="V568" s="99"/>
      <c r="X568" s="99"/>
      <c r="Z568" s="100" t="str">
        <f aca="false">IF(Y568="","","total_RNA")</f>
        <v/>
      </c>
      <c r="AA568" s="100" t="str">
        <f aca="false">IF(Z568="","","MGED Ontology")</f>
        <v/>
      </c>
      <c r="AB568" s="104"/>
      <c r="AC568" s="105"/>
      <c r="AD568" s="106"/>
      <c r="AE568" s="107"/>
      <c r="AG568" s="100" t="str">
        <f aca="false">IF(AF568="","","high_throughput_sequencing")</f>
        <v/>
      </c>
      <c r="AH568" s="100" t="str">
        <f aca="false">IF(AF568="","","NON GENOMIC")</f>
        <v/>
      </c>
      <c r="AI568" s="100" t="str">
        <f aca="false">IF(AF568="","","polyA")</f>
        <v/>
      </c>
      <c r="AJ568" s="100" t="str">
        <f aca="false">IF(AF568="","","RANDOM")</f>
        <v/>
      </c>
      <c r="AM568" s="103"/>
      <c r="AN568" s="107" t="str">
        <f aca="false">IF(B568="","",B568)</f>
        <v/>
      </c>
      <c r="AO568" s="100" t="str">
        <f aca="false">IF(C568="","",C568)</f>
        <v/>
      </c>
      <c r="AP568" s="100" t="str">
        <f aca="false">IF(E568="","",E568)</f>
        <v/>
      </c>
      <c r="AQ568" s="100" t="str">
        <f aca="false">IF(F568="","",F568)</f>
        <v/>
      </c>
      <c r="AR568" s="100" t="str">
        <f aca="false">IF(N568="","",N568)</f>
        <v/>
      </c>
      <c r="AS568" s="100" t="str">
        <f aca="false">IF(G568="","",IF(ISNUMBER(SEARCH("rotenone",G568)),"Rotenone",IF(ISNUMBER(SEARCH("standard",G568)),"Standard", G568) ))</f>
        <v/>
      </c>
    </row>
    <row collapsed="false" customFormat="false" customHeight="false" hidden="false" ht="14" outlineLevel="0" r="569">
      <c r="A569" s="99"/>
      <c r="B569" s="99"/>
      <c r="C569" s="99"/>
      <c r="D569" s="99"/>
      <c r="F569" s="101"/>
      <c r="G569" s="102"/>
      <c r="H569" s="99"/>
      <c r="I569" s="100" t="str">
        <f aca="false">IF($H569="none",0,"")</f>
        <v/>
      </c>
      <c r="J569" s="103"/>
      <c r="K569" s="107"/>
      <c r="L569" s="99"/>
      <c r="M569" s="100" t="str">
        <f aca="false">IF(L569="","","MGED Ontology")</f>
        <v/>
      </c>
      <c r="N569" s="100" t="str">
        <f aca="false">IF($L569="whole_organism","all","")</f>
        <v/>
      </c>
      <c r="O569" s="99"/>
      <c r="P569" s="104"/>
      <c r="Q569" s="105"/>
      <c r="R569" s="102"/>
      <c r="V569" s="99"/>
      <c r="X569" s="99"/>
      <c r="Z569" s="100" t="str">
        <f aca="false">IF(Y569="","","total_RNA")</f>
        <v/>
      </c>
      <c r="AA569" s="100" t="str">
        <f aca="false">IF(Z569="","","MGED Ontology")</f>
        <v/>
      </c>
      <c r="AB569" s="104"/>
      <c r="AC569" s="105"/>
      <c r="AD569" s="106"/>
      <c r="AE569" s="107"/>
      <c r="AG569" s="100" t="str">
        <f aca="false">IF(AF569="","","high_throughput_sequencing")</f>
        <v/>
      </c>
      <c r="AH569" s="100" t="str">
        <f aca="false">IF(AF569="","","NON GENOMIC")</f>
        <v/>
      </c>
      <c r="AI569" s="100" t="str">
        <f aca="false">IF(AF569="","","polyA")</f>
        <v/>
      </c>
      <c r="AJ569" s="100" t="str">
        <f aca="false">IF(AF569="","","RANDOM")</f>
        <v/>
      </c>
      <c r="AM569" s="103"/>
      <c r="AN569" s="107" t="str">
        <f aca="false">IF(B569="","",B569)</f>
        <v/>
      </c>
      <c r="AO569" s="100" t="str">
        <f aca="false">IF(C569="","",C569)</f>
        <v/>
      </c>
      <c r="AP569" s="100" t="str">
        <f aca="false">IF(E569="","",E569)</f>
        <v/>
      </c>
      <c r="AQ569" s="100" t="str">
        <f aca="false">IF(F569="","",F569)</f>
        <v/>
      </c>
      <c r="AR569" s="100" t="str">
        <f aca="false">IF(N569="","",N569)</f>
        <v/>
      </c>
      <c r="AS569" s="100" t="str">
        <f aca="false">IF(G569="","",IF(ISNUMBER(SEARCH("rotenone",G569)),"Rotenone",IF(ISNUMBER(SEARCH("standard",G569)),"Standard", G569) ))</f>
        <v/>
      </c>
    </row>
    <row collapsed="false" customFormat="false" customHeight="false" hidden="false" ht="14" outlineLevel="0" r="570">
      <c r="A570" s="99"/>
      <c r="B570" s="99"/>
      <c r="C570" s="99"/>
      <c r="D570" s="99"/>
      <c r="F570" s="101"/>
      <c r="G570" s="102"/>
      <c r="H570" s="99"/>
      <c r="I570" s="100" t="str">
        <f aca="false">IF($H570="none",0,"")</f>
        <v/>
      </c>
      <c r="J570" s="103"/>
      <c r="K570" s="107"/>
      <c r="L570" s="99"/>
      <c r="M570" s="100" t="str">
        <f aca="false">IF(L570="","","MGED Ontology")</f>
        <v/>
      </c>
      <c r="N570" s="100" t="str">
        <f aca="false">IF($L570="whole_organism","all","")</f>
        <v/>
      </c>
      <c r="O570" s="99"/>
      <c r="P570" s="104"/>
      <c r="Q570" s="105"/>
      <c r="R570" s="102"/>
      <c r="V570" s="99"/>
      <c r="X570" s="99"/>
      <c r="Z570" s="100" t="str">
        <f aca="false">IF(Y570="","","total_RNA")</f>
        <v/>
      </c>
      <c r="AA570" s="100" t="str">
        <f aca="false">IF(Z570="","","MGED Ontology")</f>
        <v/>
      </c>
      <c r="AB570" s="104"/>
      <c r="AC570" s="105"/>
      <c r="AD570" s="106"/>
      <c r="AE570" s="107"/>
      <c r="AG570" s="100" t="str">
        <f aca="false">IF(AF570="","","high_throughput_sequencing")</f>
        <v/>
      </c>
      <c r="AH570" s="100" t="str">
        <f aca="false">IF(AF570="","","NON GENOMIC")</f>
        <v/>
      </c>
      <c r="AI570" s="100" t="str">
        <f aca="false">IF(AF570="","","polyA")</f>
        <v/>
      </c>
      <c r="AJ570" s="100" t="str">
        <f aca="false">IF(AF570="","","RANDOM")</f>
        <v/>
      </c>
      <c r="AM570" s="103"/>
      <c r="AN570" s="107" t="str">
        <f aca="false">IF(B570="","",B570)</f>
        <v/>
      </c>
      <c r="AO570" s="100" t="str">
        <f aca="false">IF(C570="","",C570)</f>
        <v/>
      </c>
      <c r="AP570" s="100" t="str">
        <f aca="false">IF(E570="","",E570)</f>
        <v/>
      </c>
      <c r="AQ570" s="100" t="str">
        <f aca="false">IF(F570="","",F570)</f>
        <v/>
      </c>
      <c r="AR570" s="100" t="str">
        <f aca="false">IF(N570="","",N570)</f>
        <v/>
      </c>
      <c r="AS570" s="100" t="str">
        <f aca="false">IF(G570="","",IF(ISNUMBER(SEARCH("rotenone",G570)),"Rotenone",IF(ISNUMBER(SEARCH("standard",G570)),"Standard", G570) ))</f>
        <v/>
      </c>
    </row>
    <row collapsed="false" customFormat="false" customHeight="false" hidden="false" ht="14" outlineLevel="0" r="571">
      <c r="A571" s="99"/>
      <c r="B571" s="99"/>
      <c r="C571" s="99"/>
      <c r="D571" s="99"/>
      <c r="F571" s="101"/>
      <c r="G571" s="102"/>
      <c r="H571" s="99"/>
      <c r="I571" s="100" t="str">
        <f aca="false">IF($H571="none",0,"")</f>
        <v/>
      </c>
      <c r="J571" s="103"/>
      <c r="K571" s="107"/>
      <c r="L571" s="99"/>
      <c r="M571" s="100" t="str">
        <f aca="false">IF(L571="","","MGED Ontology")</f>
        <v/>
      </c>
      <c r="N571" s="100" t="str">
        <f aca="false">IF($L571="whole_organism","all","")</f>
        <v/>
      </c>
      <c r="O571" s="99"/>
      <c r="P571" s="104"/>
      <c r="Q571" s="105"/>
      <c r="R571" s="102"/>
      <c r="V571" s="99"/>
      <c r="X571" s="99"/>
      <c r="Z571" s="100" t="str">
        <f aca="false">IF(Y571="","","total_RNA")</f>
        <v/>
      </c>
      <c r="AA571" s="100" t="str">
        <f aca="false">IF(Z571="","","MGED Ontology")</f>
        <v/>
      </c>
      <c r="AB571" s="104"/>
      <c r="AC571" s="105"/>
      <c r="AD571" s="106"/>
      <c r="AE571" s="107"/>
      <c r="AG571" s="100" t="str">
        <f aca="false">IF(AF571="","","high_throughput_sequencing")</f>
        <v/>
      </c>
      <c r="AH571" s="100" t="str">
        <f aca="false">IF(AF571="","","NON GENOMIC")</f>
        <v/>
      </c>
      <c r="AI571" s="100" t="str">
        <f aca="false">IF(AF571="","","polyA")</f>
        <v/>
      </c>
      <c r="AJ571" s="100" t="str">
        <f aca="false">IF(AF571="","","RANDOM")</f>
        <v/>
      </c>
      <c r="AM571" s="103"/>
      <c r="AN571" s="107" t="str">
        <f aca="false">IF(B571="","",B571)</f>
        <v/>
      </c>
      <c r="AO571" s="100" t="str">
        <f aca="false">IF(C571="","",C571)</f>
        <v/>
      </c>
      <c r="AP571" s="100" t="str">
        <f aca="false">IF(E571="","",E571)</f>
        <v/>
      </c>
      <c r="AQ571" s="100" t="str">
        <f aca="false">IF(F571="","",F571)</f>
        <v/>
      </c>
      <c r="AR571" s="100" t="str">
        <f aca="false">IF(N571="","",N571)</f>
        <v/>
      </c>
      <c r="AS571" s="100" t="str">
        <f aca="false">IF(G571="","",IF(ISNUMBER(SEARCH("rotenone",G571)),"Rotenone",IF(ISNUMBER(SEARCH("standard",G571)),"Standard", G571) ))</f>
        <v/>
      </c>
    </row>
    <row collapsed="false" customFormat="false" customHeight="false" hidden="false" ht="14" outlineLevel="0" r="572">
      <c r="A572" s="99"/>
      <c r="B572" s="99"/>
      <c r="C572" s="99"/>
      <c r="D572" s="99"/>
      <c r="F572" s="101"/>
      <c r="G572" s="102"/>
      <c r="H572" s="99"/>
      <c r="I572" s="100" t="str">
        <f aca="false">IF($H572="none",0,"")</f>
        <v/>
      </c>
      <c r="J572" s="103"/>
      <c r="K572" s="107"/>
      <c r="L572" s="99"/>
      <c r="M572" s="100" t="str">
        <f aca="false">IF(L572="","","MGED Ontology")</f>
        <v/>
      </c>
      <c r="N572" s="100" t="str">
        <f aca="false">IF($L572="whole_organism","all","")</f>
        <v/>
      </c>
      <c r="O572" s="99"/>
      <c r="P572" s="104"/>
      <c r="Q572" s="105"/>
      <c r="R572" s="102"/>
      <c r="V572" s="99"/>
      <c r="X572" s="99"/>
      <c r="Z572" s="100" t="str">
        <f aca="false">IF(Y572="","","total_RNA")</f>
        <v/>
      </c>
      <c r="AA572" s="100" t="str">
        <f aca="false">IF(Z572="","","MGED Ontology")</f>
        <v/>
      </c>
      <c r="AB572" s="104"/>
      <c r="AC572" s="105"/>
      <c r="AD572" s="106"/>
      <c r="AE572" s="107"/>
      <c r="AG572" s="100" t="str">
        <f aca="false">IF(AF572="","","high_throughput_sequencing")</f>
        <v/>
      </c>
      <c r="AH572" s="100" t="str">
        <f aca="false">IF(AF572="","","NON GENOMIC")</f>
        <v/>
      </c>
      <c r="AI572" s="100" t="str">
        <f aca="false">IF(AF572="","","polyA")</f>
        <v/>
      </c>
      <c r="AJ572" s="100" t="str">
        <f aca="false">IF(AF572="","","RANDOM")</f>
        <v/>
      </c>
      <c r="AM572" s="103"/>
      <c r="AN572" s="107" t="str">
        <f aca="false">IF(B572="","",B572)</f>
        <v/>
      </c>
      <c r="AO572" s="100" t="str">
        <f aca="false">IF(C572="","",C572)</f>
        <v/>
      </c>
      <c r="AP572" s="100" t="str">
        <f aca="false">IF(E572="","",E572)</f>
        <v/>
      </c>
      <c r="AQ572" s="100" t="str">
        <f aca="false">IF(F572="","",F572)</f>
        <v/>
      </c>
      <c r="AR572" s="100" t="str">
        <f aca="false">IF(N572="","",N572)</f>
        <v/>
      </c>
      <c r="AS572" s="100" t="str">
        <f aca="false">IF(G572="","",IF(ISNUMBER(SEARCH("rotenone",G572)),"Rotenone",IF(ISNUMBER(SEARCH("standard",G572)),"Standard", G572) ))</f>
        <v/>
      </c>
    </row>
    <row collapsed="false" customFormat="false" customHeight="false" hidden="false" ht="14" outlineLevel="0" r="573">
      <c r="A573" s="99"/>
      <c r="B573" s="99"/>
      <c r="C573" s="99"/>
      <c r="D573" s="99"/>
      <c r="F573" s="101"/>
      <c r="G573" s="102"/>
      <c r="H573" s="99"/>
      <c r="I573" s="100" t="str">
        <f aca="false">IF($H573="none",0,"")</f>
        <v/>
      </c>
      <c r="J573" s="103"/>
      <c r="K573" s="107"/>
      <c r="L573" s="99"/>
      <c r="M573" s="100" t="str">
        <f aca="false">IF(L573="","","MGED Ontology")</f>
        <v/>
      </c>
      <c r="N573" s="100" t="str">
        <f aca="false">IF($L573="whole_organism","all","")</f>
        <v/>
      </c>
      <c r="O573" s="99"/>
      <c r="P573" s="104"/>
      <c r="Q573" s="105"/>
      <c r="R573" s="102"/>
      <c r="V573" s="99"/>
      <c r="X573" s="99"/>
      <c r="Z573" s="100" t="str">
        <f aca="false">IF(Y573="","","total_RNA")</f>
        <v/>
      </c>
      <c r="AA573" s="100" t="str">
        <f aca="false">IF(Z573="","","MGED Ontology")</f>
        <v/>
      </c>
      <c r="AB573" s="104"/>
      <c r="AC573" s="105"/>
      <c r="AD573" s="106"/>
      <c r="AE573" s="107"/>
      <c r="AG573" s="100" t="str">
        <f aca="false">IF(AF573="","","high_throughput_sequencing")</f>
        <v/>
      </c>
      <c r="AH573" s="100" t="str">
        <f aca="false">IF(AF573="","","NON GENOMIC")</f>
        <v/>
      </c>
      <c r="AI573" s="100" t="str">
        <f aca="false">IF(AF573="","","polyA")</f>
        <v/>
      </c>
      <c r="AJ573" s="100" t="str">
        <f aca="false">IF(AF573="","","RANDOM")</f>
        <v/>
      </c>
      <c r="AM573" s="103"/>
      <c r="AN573" s="107" t="str">
        <f aca="false">IF(B573="","",B573)</f>
        <v/>
      </c>
      <c r="AO573" s="100" t="str">
        <f aca="false">IF(C573="","",C573)</f>
        <v/>
      </c>
      <c r="AP573" s="100" t="str">
        <f aca="false">IF(E573="","",E573)</f>
        <v/>
      </c>
      <c r="AQ573" s="100" t="str">
        <f aca="false">IF(F573="","",F573)</f>
        <v/>
      </c>
      <c r="AR573" s="100" t="str">
        <f aca="false">IF(N573="","",N573)</f>
        <v/>
      </c>
      <c r="AS573" s="100" t="str">
        <f aca="false">IF(G573="","",IF(ISNUMBER(SEARCH("rotenone",G573)),"Rotenone",IF(ISNUMBER(SEARCH("standard",G573)),"Standard", G573) ))</f>
        <v/>
      </c>
    </row>
    <row collapsed="false" customFormat="false" customHeight="false" hidden="false" ht="14" outlineLevel="0" r="574">
      <c r="A574" s="99"/>
      <c r="B574" s="99"/>
      <c r="C574" s="99"/>
      <c r="D574" s="99"/>
      <c r="F574" s="101"/>
      <c r="G574" s="102"/>
      <c r="H574" s="99"/>
      <c r="I574" s="100" t="str">
        <f aca="false">IF($H574="none",0,"")</f>
        <v/>
      </c>
      <c r="J574" s="103"/>
      <c r="K574" s="107"/>
      <c r="L574" s="99"/>
      <c r="M574" s="100" t="str">
        <f aca="false">IF(L574="","","MGED Ontology")</f>
        <v/>
      </c>
      <c r="N574" s="100" t="str">
        <f aca="false">IF($L574="whole_organism","all","")</f>
        <v/>
      </c>
      <c r="O574" s="99"/>
      <c r="P574" s="104"/>
      <c r="Q574" s="105"/>
      <c r="R574" s="102"/>
      <c r="V574" s="99"/>
      <c r="X574" s="99"/>
      <c r="Z574" s="100" t="str">
        <f aca="false">IF(Y574="","","total_RNA")</f>
        <v/>
      </c>
      <c r="AA574" s="100" t="str">
        <f aca="false">IF(Z574="","","MGED Ontology")</f>
        <v/>
      </c>
      <c r="AB574" s="104"/>
      <c r="AC574" s="105"/>
      <c r="AD574" s="106"/>
      <c r="AE574" s="107"/>
      <c r="AG574" s="100" t="str">
        <f aca="false">IF(AF574="","","high_throughput_sequencing")</f>
        <v/>
      </c>
      <c r="AH574" s="100" t="str">
        <f aca="false">IF(AF574="","","NON GENOMIC")</f>
        <v/>
      </c>
      <c r="AI574" s="100" t="str">
        <f aca="false">IF(AF574="","","polyA")</f>
        <v/>
      </c>
      <c r="AJ574" s="100" t="str">
        <f aca="false">IF(AF574="","","RANDOM")</f>
        <v/>
      </c>
      <c r="AM574" s="103"/>
      <c r="AN574" s="107" t="str">
        <f aca="false">IF(B574="","",B574)</f>
        <v/>
      </c>
      <c r="AO574" s="100" t="str">
        <f aca="false">IF(C574="","",C574)</f>
        <v/>
      </c>
      <c r="AP574" s="100" t="str">
        <f aca="false">IF(E574="","",E574)</f>
        <v/>
      </c>
      <c r="AQ574" s="100" t="str">
        <f aca="false">IF(F574="","",F574)</f>
        <v/>
      </c>
      <c r="AR574" s="100" t="str">
        <f aca="false">IF(N574="","",N574)</f>
        <v/>
      </c>
      <c r="AS574" s="100" t="str">
        <f aca="false">IF(G574="","",IF(ISNUMBER(SEARCH("rotenone",G574)),"Rotenone",IF(ISNUMBER(SEARCH("standard",G574)),"Standard", G574) ))</f>
        <v/>
      </c>
    </row>
    <row collapsed="false" customFormat="false" customHeight="false" hidden="false" ht="14" outlineLevel="0" r="575">
      <c r="A575" s="99"/>
      <c r="B575" s="99"/>
      <c r="C575" s="99"/>
      <c r="D575" s="99"/>
      <c r="F575" s="101"/>
      <c r="G575" s="102"/>
      <c r="H575" s="99"/>
      <c r="I575" s="100" t="str">
        <f aca="false">IF($H575="none",0,"")</f>
        <v/>
      </c>
      <c r="J575" s="103"/>
      <c r="K575" s="107"/>
      <c r="L575" s="99"/>
      <c r="M575" s="100" t="str">
        <f aca="false">IF(L575="","","MGED Ontology")</f>
        <v/>
      </c>
      <c r="N575" s="100" t="str">
        <f aca="false">IF($L575="whole_organism","all","")</f>
        <v/>
      </c>
      <c r="O575" s="99"/>
      <c r="P575" s="104"/>
      <c r="Q575" s="105"/>
      <c r="R575" s="102"/>
      <c r="V575" s="99"/>
      <c r="X575" s="99"/>
      <c r="Z575" s="100" t="str">
        <f aca="false">IF(Y575="","","total_RNA")</f>
        <v/>
      </c>
      <c r="AA575" s="100" t="str">
        <f aca="false">IF(Z575="","","MGED Ontology")</f>
        <v/>
      </c>
      <c r="AB575" s="104"/>
      <c r="AC575" s="105"/>
      <c r="AD575" s="106"/>
      <c r="AE575" s="107"/>
      <c r="AG575" s="100" t="str">
        <f aca="false">IF(AF575="","","high_throughput_sequencing")</f>
        <v/>
      </c>
      <c r="AH575" s="100" t="str">
        <f aca="false">IF(AF575="","","NON GENOMIC")</f>
        <v/>
      </c>
      <c r="AI575" s="100" t="str">
        <f aca="false">IF(AF575="","","polyA")</f>
        <v/>
      </c>
      <c r="AJ575" s="100" t="str">
        <f aca="false">IF(AF575="","","RANDOM")</f>
        <v/>
      </c>
      <c r="AM575" s="103"/>
      <c r="AN575" s="107" t="str">
        <f aca="false">IF(B575="","",B575)</f>
        <v/>
      </c>
      <c r="AO575" s="100" t="str">
        <f aca="false">IF(C575="","",C575)</f>
        <v/>
      </c>
      <c r="AP575" s="100" t="str">
        <f aca="false">IF(E575="","",E575)</f>
        <v/>
      </c>
      <c r="AQ575" s="100" t="str">
        <f aca="false">IF(F575="","",F575)</f>
        <v/>
      </c>
      <c r="AR575" s="100" t="str">
        <f aca="false">IF(N575="","",N575)</f>
        <v/>
      </c>
      <c r="AS575" s="100" t="str">
        <f aca="false">IF(G575="","",IF(ISNUMBER(SEARCH("rotenone",G575)),"Rotenone",IF(ISNUMBER(SEARCH("standard",G575)),"Standard", G575) ))</f>
        <v/>
      </c>
    </row>
    <row collapsed="false" customFormat="false" customHeight="false" hidden="false" ht="14" outlineLevel="0" r="576">
      <c r="A576" s="99"/>
      <c r="B576" s="99"/>
      <c r="C576" s="99"/>
      <c r="D576" s="99"/>
      <c r="F576" s="101"/>
      <c r="G576" s="102"/>
      <c r="H576" s="99"/>
      <c r="I576" s="100" t="str">
        <f aca="false">IF($H576="none",0,"")</f>
        <v/>
      </c>
      <c r="J576" s="103"/>
      <c r="K576" s="107"/>
      <c r="L576" s="99"/>
      <c r="M576" s="100" t="str">
        <f aca="false">IF(L576="","","MGED Ontology")</f>
        <v/>
      </c>
      <c r="N576" s="100" t="str">
        <f aca="false">IF($L576="whole_organism","all","")</f>
        <v/>
      </c>
      <c r="O576" s="99"/>
      <c r="P576" s="104"/>
      <c r="Q576" s="105"/>
      <c r="R576" s="102"/>
      <c r="V576" s="99"/>
      <c r="X576" s="99"/>
      <c r="Z576" s="100" t="str">
        <f aca="false">IF(Y576="","","total_RNA")</f>
        <v/>
      </c>
      <c r="AA576" s="100" t="str">
        <f aca="false">IF(Z576="","","MGED Ontology")</f>
        <v/>
      </c>
      <c r="AB576" s="104"/>
      <c r="AC576" s="105"/>
      <c r="AD576" s="106"/>
      <c r="AE576" s="107"/>
      <c r="AG576" s="100" t="str">
        <f aca="false">IF(AF576="","","high_throughput_sequencing")</f>
        <v/>
      </c>
      <c r="AH576" s="100" t="str">
        <f aca="false">IF(AF576="","","NON GENOMIC")</f>
        <v/>
      </c>
      <c r="AI576" s="100" t="str">
        <f aca="false">IF(AF576="","","polyA")</f>
        <v/>
      </c>
      <c r="AJ576" s="100" t="str">
        <f aca="false">IF(AF576="","","RANDOM")</f>
        <v/>
      </c>
      <c r="AM576" s="103"/>
      <c r="AN576" s="107" t="str">
        <f aca="false">IF(B576="","",B576)</f>
        <v/>
      </c>
      <c r="AO576" s="100" t="str">
        <f aca="false">IF(C576="","",C576)</f>
        <v/>
      </c>
      <c r="AP576" s="100" t="str">
        <f aca="false">IF(E576="","",E576)</f>
        <v/>
      </c>
      <c r="AQ576" s="100" t="str">
        <f aca="false">IF(F576="","",F576)</f>
        <v/>
      </c>
      <c r="AR576" s="100" t="str">
        <f aca="false">IF(N576="","",N576)</f>
        <v/>
      </c>
      <c r="AS576" s="100" t="str">
        <f aca="false">IF(G576="","",IF(ISNUMBER(SEARCH("rotenone",G576)),"Rotenone",IF(ISNUMBER(SEARCH("standard",G576)),"Standard", G576) ))</f>
        <v/>
      </c>
    </row>
    <row collapsed="false" customFormat="false" customHeight="false" hidden="false" ht="14" outlineLevel="0" r="577">
      <c r="A577" s="99"/>
      <c r="B577" s="99"/>
      <c r="C577" s="99"/>
      <c r="D577" s="99"/>
      <c r="F577" s="101"/>
      <c r="G577" s="102"/>
      <c r="H577" s="99"/>
      <c r="I577" s="100" t="str">
        <f aca="false">IF($H577="none",0,"")</f>
        <v/>
      </c>
      <c r="J577" s="103"/>
      <c r="K577" s="107"/>
      <c r="L577" s="99"/>
      <c r="M577" s="100" t="str">
        <f aca="false">IF(L577="","","MGED Ontology")</f>
        <v/>
      </c>
      <c r="N577" s="100" t="str">
        <f aca="false">IF($L577="whole_organism","all","")</f>
        <v/>
      </c>
      <c r="O577" s="99"/>
      <c r="P577" s="104"/>
      <c r="Q577" s="105"/>
      <c r="R577" s="102"/>
      <c r="V577" s="99"/>
      <c r="X577" s="99"/>
      <c r="Z577" s="100" t="str">
        <f aca="false">IF(Y577="","","total_RNA")</f>
        <v/>
      </c>
      <c r="AA577" s="100" t="str">
        <f aca="false">IF(Z577="","","MGED Ontology")</f>
        <v/>
      </c>
      <c r="AB577" s="104"/>
      <c r="AC577" s="105"/>
      <c r="AD577" s="106"/>
      <c r="AE577" s="107"/>
      <c r="AG577" s="100" t="str">
        <f aca="false">IF(AF577="","","high_throughput_sequencing")</f>
        <v/>
      </c>
      <c r="AH577" s="100" t="str">
        <f aca="false">IF(AF577="","","NON GENOMIC")</f>
        <v/>
      </c>
      <c r="AI577" s="100" t="str">
        <f aca="false">IF(AF577="","","polyA")</f>
        <v/>
      </c>
      <c r="AJ577" s="100" t="str">
        <f aca="false">IF(AF577="","","RANDOM")</f>
        <v/>
      </c>
      <c r="AM577" s="103"/>
      <c r="AN577" s="107" t="str">
        <f aca="false">IF(B577="","",B577)</f>
        <v/>
      </c>
      <c r="AO577" s="100" t="str">
        <f aca="false">IF(C577="","",C577)</f>
        <v/>
      </c>
      <c r="AP577" s="100" t="str">
        <f aca="false">IF(E577="","",E577)</f>
        <v/>
      </c>
      <c r="AQ577" s="100" t="str">
        <f aca="false">IF(F577="","",F577)</f>
        <v/>
      </c>
      <c r="AR577" s="100" t="str">
        <f aca="false">IF(N577="","",N577)</f>
        <v/>
      </c>
      <c r="AS577" s="100" t="str">
        <f aca="false">IF(G577="","",IF(ISNUMBER(SEARCH("rotenone",G577)),"Rotenone",IF(ISNUMBER(SEARCH("standard",G577)),"Standard", G577) ))</f>
        <v/>
      </c>
    </row>
    <row collapsed="false" customFormat="false" customHeight="false" hidden="false" ht="14" outlineLevel="0" r="578">
      <c r="A578" s="99"/>
      <c r="B578" s="99"/>
      <c r="C578" s="99"/>
      <c r="D578" s="99"/>
      <c r="F578" s="101"/>
      <c r="G578" s="102"/>
      <c r="H578" s="99"/>
      <c r="I578" s="100" t="str">
        <f aca="false">IF($H578="none",0,"")</f>
        <v/>
      </c>
      <c r="J578" s="103"/>
      <c r="K578" s="107"/>
      <c r="L578" s="99"/>
      <c r="M578" s="100" t="str">
        <f aca="false">IF(L578="","","MGED Ontology")</f>
        <v/>
      </c>
      <c r="N578" s="100" t="str">
        <f aca="false">IF($L578="whole_organism","all","")</f>
        <v/>
      </c>
      <c r="O578" s="99"/>
      <c r="P578" s="104"/>
      <c r="Q578" s="105"/>
      <c r="R578" s="102"/>
      <c r="V578" s="99"/>
      <c r="X578" s="99"/>
      <c r="Z578" s="100" t="str">
        <f aca="false">IF(Y578="","","total_RNA")</f>
        <v/>
      </c>
      <c r="AA578" s="100" t="str">
        <f aca="false">IF(Z578="","","MGED Ontology")</f>
        <v/>
      </c>
      <c r="AB578" s="104"/>
      <c r="AC578" s="105"/>
      <c r="AD578" s="106"/>
      <c r="AE578" s="107"/>
      <c r="AG578" s="100" t="str">
        <f aca="false">IF(AF578="","","high_throughput_sequencing")</f>
        <v/>
      </c>
      <c r="AH578" s="100" t="str">
        <f aca="false">IF(AF578="","","NON GENOMIC")</f>
        <v/>
      </c>
      <c r="AI578" s="100" t="str">
        <f aca="false">IF(AF578="","","polyA")</f>
        <v/>
      </c>
      <c r="AJ578" s="100" t="str">
        <f aca="false">IF(AF578="","","RANDOM")</f>
        <v/>
      </c>
      <c r="AM578" s="103"/>
      <c r="AN578" s="107" t="str">
        <f aca="false">IF(B578="","",B578)</f>
        <v/>
      </c>
      <c r="AO578" s="100" t="str">
        <f aca="false">IF(C578="","",C578)</f>
        <v/>
      </c>
      <c r="AP578" s="100" t="str">
        <f aca="false">IF(E578="","",E578)</f>
        <v/>
      </c>
      <c r="AQ578" s="100" t="str">
        <f aca="false">IF(F578="","",F578)</f>
        <v/>
      </c>
      <c r="AR578" s="100" t="str">
        <f aca="false">IF(N578="","",N578)</f>
        <v/>
      </c>
      <c r="AS578" s="100" t="str">
        <f aca="false">IF(G578="","",IF(ISNUMBER(SEARCH("rotenone",G578)),"Rotenone",IF(ISNUMBER(SEARCH("standard",G578)),"Standard", G578) ))</f>
        <v/>
      </c>
    </row>
    <row collapsed="false" customFormat="false" customHeight="false" hidden="false" ht="14" outlineLevel="0" r="579">
      <c r="A579" s="99"/>
      <c r="B579" s="99"/>
      <c r="C579" s="99"/>
      <c r="D579" s="99"/>
      <c r="F579" s="101"/>
      <c r="G579" s="102"/>
      <c r="H579" s="99"/>
      <c r="I579" s="100" t="str">
        <f aca="false">IF($H579="none",0,"")</f>
        <v/>
      </c>
      <c r="J579" s="103"/>
      <c r="K579" s="107"/>
      <c r="L579" s="99"/>
      <c r="M579" s="100" t="str">
        <f aca="false">IF(L579="","","MGED Ontology")</f>
        <v/>
      </c>
      <c r="N579" s="100" t="str">
        <f aca="false">IF($L579="whole_organism","all","")</f>
        <v/>
      </c>
      <c r="O579" s="99"/>
      <c r="P579" s="104"/>
      <c r="Q579" s="105"/>
      <c r="R579" s="102"/>
      <c r="V579" s="99"/>
      <c r="X579" s="99"/>
      <c r="Z579" s="100" t="str">
        <f aca="false">IF(Y579="","","total_RNA")</f>
        <v/>
      </c>
      <c r="AA579" s="100" t="str">
        <f aca="false">IF(Z579="","","MGED Ontology")</f>
        <v/>
      </c>
      <c r="AB579" s="104"/>
      <c r="AC579" s="105"/>
      <c r="AD579" s="106"/>
      <c r="AE579" s="107"/>
      <c r="AG579" s="100" t="str">
        <f aca="false">IF(AF579="","","high_throughput_sequencing")</f>
        <v/>
      </c>
      <c r="AH579" s="100" t="str">
        <f aca="false">IF(AF579="","","NON GENOMIC")</f>
        <v/>
      </c>
      <c r="AI579" s="100" t="str">
        <f aca="false">IF(AF579="","","polyA")</f>
        <v/>
      </c>
      <c r="AJ579" s="100" t="str">
        <f aca="false">IF(AF579="","","RANDOM")</f>
        <v/>
      </c>
      <c r="AM579" s="103"/>
      <c r="AN579" s="107" t="str">
        <f aca="false">IF(B579="","",B579)</f>
        <v/>
      </c>
      <c r="AO579" s="100" t="str">
        <f aca="false">IF(C579="","",C579)</f>
        <v/>
      </c>
      <c r="AP579" s="100" t="str">
        <f aca="false">IF(E579="","",E579)</f>
        <v/>
      </c>
      <c r="AQ579" s="100" t="str">
        <f aca="false">IF(F579="","",F579)</f>
        <v/>
      </c>
      <c r="AR579" s="100" t="str">
        <f aca="false">IF(N579="","",N579)</f>
        <v/>
      </c>
      <c r="AS579" s="100" t="str">
        <f aca="false">IF(G579="","",IF(ISNUMBER(SEARCH("rotenone",G579)),"Rotenone",IF(ISNUMBER(SEARCH("standard",G579)),"Standard", G579) ))</f>
        <v/>
      </c>
    </row>
    <row collapsed="false" customFormat="false" customHeight="false" hidden="false" ht="14" outlineLevel="0" r="580">
      <c r="A580" s="99"/>
      <c r="B580" s="99"/>
      <c r="C580" s="99"/>
      <c r="D580" s="99"/>
      <c r="F580" s="101"/>
      <c r="G580" s="102"/>
      <c r="H580" s="99"/>
      <c r="I580" s="100" t="str">
        <f aca="false">IF($H580="none",0,"")</f>
        <v/>
      </c>
      <c r="J580" s="103"/>
      <c r="K580" s="107"/>
      <c r="L580" s="99"/>
      <c r="M580" s="100" t="str">
        <f aca="false">IF(L580="","","MGED Ontology")</f>
        <v/>
      </c>
      <c r="N580" s="100" t="str">
        <f aca="false">IF($L580="whole_organism","all","")</f>
        <v/>
      </c>
      <c r="O580" s="99"/>
      <c r="P580" s="104"/>
      <c r="Q580" s="105"/>
      <c r="R580" s="102"/>
      <c r="V580" s="99"/>
      <c r="X580" s="99"/>
      <c r="Z580" s="100" t="str">
        <f aca="false">IF(Y580="","","total_RNA")</f>
        <v/>
      </c>
      <c r="AA580" s="100" t="str">
        <f aca="false">IF(Z580="","","MGED Ontology")</f>
        <v/>
      </c>
      <c r="AB580" s="104"/>
      <c r="AC580" s="105"/>
      <c r="AD580" s="106"/>
      <c r="AE580" s="107"/>
      <c r="AG580" s="100" t="str">
        <f aca="false">IF(AF580="","","high_throughput_sequencing")</f>
        <v/>
      </c>
      <c r="AH580" s="100" t="str">
        <f aca="false">IF(AF580="","","NON GENOMIC")</f>
        <v/>
      </c>
      <c r="AI580" s="100" t="str">
        <f aca="false">IF(AF580="","","polyA")</f>
        <v/>
      </c>
      <c r="AJ580" s="100" t="str">
        <f aca="false">IF(AF580="","","RANDOM")</f>
        <v/>
      </c>
      <c r="AM580" s="103"/>
      <c r="AN580" s="107" t="str">
        <f aca="false">IF(B580="","",B580)</f>
        <v/>
      </c>
      <c r="AO580" s="100" t="str">
        <f aca="false">IF(C580="","",C580)</f>
        <v/>
      </c>
      <c r="AP580" s="100" t="str">
        <f aca="false">IF(E580="","",E580)</f>
        <v/>
      </c>
      <c r="AQ580" s="100" t="str">
        <f aca="false">IF(F580="","",F580)</f>
        <v/>
      </c>
      <c r="AR580" s="100" t="str">
        <f aca="false">IF(N580="","",N580)</f>
        <v/>
      </c>
      <c r="AS580" s="100" t="str">
        <f aca="false">IF(G580="","",IF(ISNUMBER(SEARCH("rotenone",G580)),"Rotenone",IF(ISNUMBER(SEARCH("standard",G580)),"Standard", G580) ))</f>
        <v/>
      </c>
    </row>
    <row collapsed="false" customFormat="false" customHeight="false" hidden="false" ht="14" outlineLevel="0" r="581">
      <c r="A581" s="99"/>
      <c r="B581" s="99"/>
      <c r="C581" s="99"/>
      <c r="D581" s="99"/>
      <c r="F581" s="101"/>
      <c r="G581" s="102"/>
      <c r="H581" s="99"/>
      <c r="I581" s="100" t="str">
        <f aca="false">IF($H581="none",0,"")</f>
        <v/>
      </c>
      <c r="J581" s="103"/>
      <c r="K581" s="107"/>
      <c r="L581" s="99"/>
      <c r="M581" s="100" t="str">
        <f aca="false">IF(L581="","","MGED Ontology")</f>
        <v/>
      </c>
      <c r="N581" s="100" t="str">
        <f aca="false">IF($L581="whole_organism","all","")</f>
        <v/>
      </c>
      <c r="O581" s="99"/>
      <c r="P581" s="104"/>
      <c r="Q581" s="105"/>
      <c r="R581" s="102"/>
      <c r="V581" s="99"/>
      <c r="X581" s="99"/>
      <c r="Z581" s="100" t="str">
        <f aca="false">IF(Y581="","","total_RNA")</f>
        <v/>
      </c>
      <c r="AA581" s="100" t="str">
        <f aca="false">IF(Z581="","","MGED Ontology")</f>
        <v/>
      </c>
      <c r="AB581" s="104"/>
      <c r="AC581" s="105"/>
      <c r="AD581" s="106"/>
      <c r="AE581" s="107"/>
      <c r="AG581" s="100" t="str">
        <f aca="false">IF(AF581="","","high_throughput_sequencing")</f>
        <v/>
      </c>
      <c r="AH581" s="100" t="str">
        <f aca="false">IF(AF581="","","NON GENOMIC")</f>
        <v/>
      </c>
      <c r="AI581" s="100" t="str">
        <f aca="false">IF(AF581="","","polyA")</f>
        <v/>
      </c>
      <c r="AJ581" s="100" t="str">
        <f aca="false">IF(AF581="","","RANDOM")</f>
        <v/>
      </c>
      <c r="AM581" s="103"/>
      <c r="AN581" s="107" t="str">
        <f aca="false">IF(B581="","",B581)</f>
        <v/>
      </c>
      <c r="AO581" s="100" t="str">
        <f aca="false">IF(C581="","",C581)</f>
        <v/>
      </c>
      <c r="AP581" s="100" t="str">
        <f aca="false">IF(E581="","",E581)</f>
        <v/>
      </c>
      <c r="AQ581" s="100" t="str">
        <f aca="false">IF(F581="","",F581)</f>
        <v/>
      </c>
      <c r="AR581" s="100" t="str">
        <f aca="false">IF(N581="","",N581)</f>
        <v/>
      </c>
      <c r="AS581" s="100" t="str">
        <f aca="false">IF(G581="","",IF(ISNUMBER(SEARCH("rotenone",G581)),"Rotenone",IF(ISNUMBER(SEARCH("standard",G581)),"Standard", G581) ))</f>
        <v/>
      </c>
    </row>
    <row collapsed="false" customFormat="false" customHeight="false" hidden="false" ht="14" outlineLevel="0" r="582">
      <c r="A582" s="99"/>
      <c r="B582" s="99"/>
      <c r="C582" s="99"/>
      <c r="D582" s="99"/>
      <c r="F582" s="101"/>
      <c r="G582" s="102"/>
      <c r="H582" s="99"/>
      <c r="I582" s="100" t="str">
        <f aca="false">IF($H582="none",0,"")</f>
        <v/>
      </c>
      <c r="J582" s="103"/>
      <c r="K582" s="107"/>
      <c r="L582" s="99"/>
      <c r="M582" s="100" t="str">
        <f aca="false">IF(L582="","","MGED Ontology")</f>
        <v/>
      </c>
      <c r="N582" s="100" t="str">
        <f aca="false">IF($L582="whole_organism","all","")</f>
        <v/>
      </c>
      <c r="O582" s="99"/>
      <c r="P582" s="104"/>
      <c r="Q582" s="105"/>
      <c r="R582" s="102"/>
      <c r="V582" s="99"/>
      <c r="X582" s="99"/>
      <c r="Z582" s="100" t="str">
        <f aca="false">IF(Y582="","","total_RNA")</f>
        <v/>
      </c>
      <c r="AA582" s="100" t="str">
        <f aca="false">IF(Z582="","","MGED Ontology")</f>
        <v/>
      </c>
      <c r="AB582" s="104"/>
      <c r="AC582" s="105"/>
      <c r="AD582" s="106"/>
      <c r="AE582" s="107"/>
      <c r="AG582" s="100" t="str">
        <f aca="false">IF(AF582="","","high_throughput_sequencing")</f>
        <v/>
      </c>
      <c r="AH582" s="100" t="str">
        <f aca="false">IF(AF582="","","NON GENOMIC")</f>
        <v/>
      </c>
      <c r="AI582" s="100" t="str">
        <f aca="false">IF(AF582="","","polyA")</f>
        <v/>
      </c>
      <c r="AJ582" s="100" t="str">
        <f aca="false">IF(AF582="","","RANDOM")</f>
        <v/>
      </c>
      <c r="AM582" s="103"/>
      <c r="AN582" s="107" t="str">
        <f aca="false">IF(B582="","",B582)</f>
        <v/>
      </c>
      <c r="AO582" s="100" t="str">
        <f aca="false">IF(C582="","",C582)</f>
        <v/>
      </c>
      <c r="AP582" s="100" t="str">
        <f aca="false">IF(E582="","",E582)</f>
        <v/>
      </c>
      <c r="AQ582" s="100" t="str">
        <f aca="false">IF(F582="","",F582)</f>
        <v/>
      </c>
      <c r="AR582" s="100" t="str">
        <f aca="false">IF(N582="","",N582)</f>
        <v/>
      </c>
      <c r="AS582" s="100" t="str">
        <f aca="false">IF(G582="","",IF(ISNUMBER(SEARCH("rotenone",G582)),"Rotenone",IF(ISNUMBER(SEARCH("standard",G582)),"Standard", G582) ))</f>
        <v/>
      </c>
    </row>
    <row collapsed="false" customFormat="false" customHeight="false" hidden="false" ht="14" outlineLevel="0" r="583">
      <c r="A583" s="99"/>
      <c r="B583" s="99"/>
      <c r="C583" s="99"/>
      <c r="D583" s="99"/>
      <c r="F583" s="101"/>
      <c r="G583" s="102"/>
      <c r="H583" s="99"/>
      <c r="I583" s="100" t="str">
        <f aca="false">IF($H583="none",0,"")</f>
        <v/>
      </c>
      <c r="J583" s="103"/>
      <c r="K583" s="107"/>
      <c r="L583" s="99"/>
      <c r="M583" s="100" t="str">
        <f aca="false">IF(L583="","","MGED Ontology")</f>
        <v/>
      </c>
      <c r="N583" s="100" t="str">
        <f aca="false">IF($L583="whole_organism","all","")</f>
        <v/>
      </c>
      <c r="O583" s="99"/>
      <c r="P583" s="104"/>
      <c r="Q583" s="105"/>
      <c r="R583" s="102"/>
      <c r="V583" s="99"/>
      <c r="X583" s="99"/>
      <c r="Z583" s="100" t="str">
        <f aca="false">IF(Y583="","","total_RNA")</f>
        <v/>
      </c>
      <c r="AA583" s="100" t="str">
        <f aca="false">IF(Z583="","","MGED Ontology")</f>
        <v/>
      </c>
      <c r="AB583" s="104"/>
      <c r="AC583" s="105"/>
      <c r="AD583" s="106"/>
      <c r="AE583" s="107"/>
      <c r="AG583" s="100" t="str">
        <f aca="false">IF(AF583="","","high_throughput_sequencing")</f>
        <v/>
      </c>
      <c r="AH583" s="100" t="str">
        <f aca="false">IF(AF583="","","NON GENOMIC")</f>
        <v/>
      </c>
      <c r="AI583" s="100" t="str">
        <f aca="false">IF(AF583="","","polyA")</f>
        <v/>
      </c>
      <c r="AJ583" s="100" t="str">
        <f aca="false">IF(AF583="","","RANDOM")</f>
        <v/>
      </c>
      <c r="AM583" s="103"/>
      <c r="AN583" s="107" t="str">
        <f aca="false">IF(B583="","",B583)</f>
        <v/>
      </c>
      <c r="AO583" s="100" t="str">
        <f aca="false">IF(C583="","",C583)</f>
        <v/>
      </c>
      <c r="AP583" s="100" t="str">
        <f aca="false">IF(E583="","",E583)</f>
        <v/>
      </c>
      <c r="AQ583" s="100" t="str">
        <f aca="false">IF(F583="","",F583)</f>
        <v/>
      </c>
      <c r="AR583" s="100" t="str">
        <f aca="false">IF(N583="","",N583)</f>
        <v/>
      </c>
      <c r="AS583" s="100" t="str">
        <f aca="false">IF(G583="","",IF(ISNUMBER(SEARCH("rotenone",G583)),"Rotenone",IF(ISNUMBER(SEARCH("standard",G583)),"Standard", G583) ))</f>
        <v/>
      </c>
    </row>
    <row collapsed="false" customFormat="false" customHeight="false" hidden="false" ht="14" outlineLevel="0" r="584">
      <c r="A584" s="99"/>
      <c r="B584" s="99"/>
      <c r="C584" s="99"/>
      <c r="D584" s="99"/>
      <c r="F584" s="101"/>
      <c r="G584" s="102"/>
      <c r="H584" s="99"/>
      <c r="I584" s="100" t="str">
        <f aca="false">IF($H584="none",0,"")</f>
        <v/>
      </c>
      <c r="J584" s="103"/>
      <c r="K584" s="107"/>
      <c r="L584" s="99"/>
      <c r="M584" s="100" t="str">
        <f aca="false">IF(L584="","","MGED Ontology")</f>
        <v/>
      </c>
      <c r="N584" s="100" t="str">
        <f aca="false">IF($L584="whole_organism","all","")</f>
        <v/>
      </c>
      <c r="O584" s="99"/>
      <c r="P584" s="104"/>
      <c r="Q584" s="105"/>
      <c r="R584" s="102"/>
      <c r="V584" s="99"/>
      <c r="X584" s="99"/>
      <c r="Z584" s="100" t="str">
        <f aca="false">IF(Y584="","","total_RNA")</f>
        <v/>
      </c>
      <c r="AA584" s="100" t="str">
        <f aca="false">IF(Z584="","","MGED Ontology")</f>
        <v/>
      </c>
      <c r="AB584" s="104"/>
      <c r="AC584" s="105"/>
      <c r="AD584" s="106"/>
      <c r="AE584" s="107"/>
      <c r="AG584" s="100" t="str">
        <f aca="false">IF(AF584="","","high_throughput_sequencing")</f>
        <v/>
      </c>
      <c r="AH584" s="100" t="str">
        <f aca="false">IF(AF584="","","NON GENOMIC")</f>
        <v/>
      </c>
      <c r="AI584" s="100" t="str">
        <f aca="false">IF(AF584="","","polyA")</f>
        <v/>
      </c>
      <c r="AJ584" s="100" t="str">
        <f aca="false">IF(AF584="","","RANDOM")</f>
        <v/>
      </c>
      <c r="AM584" s="103"/>
      <c r="AN584" s="107" t="str">
        <f aca="false">IF(B584="","",B584)</f>
        <v/>
      </c>
      <c r="AO584" s="100" t="str">
        <f aca="false">IF(C584="","",C584)</f>
        <v/>
      </c>
      <c r="AP584" s="100" t="str">
        <f aca="false">IF(E584="","",E584)</f>
        <v/>
      </c>
      <c r="AQ584" s="100" t="str">
        <f aca="false">IF(F584="","",F584)</f>
        <v/>
      </c>
      <c r="AR584" s="100" t="str">
        <f aca="false">IF(N584="","",N584)</f>
        <v/>
      </c>
      <c r="AS584" s="100" t="str">
        <f aca="false">IF(G584="","",IF(ISNUMBER(SEARCH("rotenone",G584)),"Rotenone",IF(ISNUMBER(SEARCH("standard",G584)),"Standard", G584) ))</f>
        <v/>
      </c>
    </row>
    <row collapsed="false" customFormat="false" customHeight="false" hidden="false" ht="14" outlineLevel="0" r="585">
      <c r="A585" s="99"/>
      <c r="B585" s="99"/>
      <c r="C585" s="99"/>
      <c r="D585" s="99"/>
      <c r="F585" s="101"/>
      <c r="G585" s="102"/>
      <c r="H585" s="99"/>
      <c r="I585" s="100" t="str">
        <f aca="false">IF($H585="none",0,"")</f>
        <v/>
      </c>
      <c r="J585" s="103"/>
      <c r="K585" s="107"/>
      <c r="L585" s="99"/>
      <c r="M585" s="100" t="str">
        <f aca="false">IF(L585="","","MGED Ontology")</f>
        <v/>
      </c>
      <c r="N585" s="100" t="str">
        <f aca="false">IF($L585="whole_organism","all","")</f>
        <v/>
      </c>
      <c r="O585" s="99"/>
      <c r="P585" s="104"/>
      <c r="Q585" s="105"/>
      <c r="R585" s="102"/>
      <c r="V585" s="99"/>
      <c r="X585" s="99"/>
      <c r="Z585" s="100" t="str">
        <f aca="false">IF(Y585="","","total_RNA")</f>
        <v/>
      </c>
      <c r="AA585" s="100" t="str">
        <f aca="false">IF(Z585="","","MGED Ontology")</f>
        <v/>
      </c>
      <c r="AB585" s="104"/>
      <c r="AC585" s="105"/>
      <c r="AD585" s="106"/>
      <c r="AE585" s="107"/>
      <c r="AG585" s="100" t="str">
        <f aca="false">IF(AF585="","","high_throughput_sequencing")</f>
        <v/>
      </c>
      <c r="AH585" s="100" t="str">
        <f aca="false">IF(AF585="","","NON GENOMIC")</f>
        <v/>
      </c>
      <c r="AI585" s="100" t="str">
        <f aca="false">IF(AF585="","","polyA")</f>
        <v/>
      </c>
      <c r="AJ585" s="100" t="str">
        <f aca="false">IF(AF585="","","RANDOM")</f>
        <v/>
      </c>
      <c r="AM585" s="103"/>
      <c r="AN585" s="107" t="str">
        <f aca="false">IF(B585="","",B585)</f>
        <v/>
      </c>
      <c r="AO585" s="100" t="str">
        <f aca="false">IF(C585="","",C585)</f>
        <v/>
      </c>
      <c r="AP585" s="100" t="str">
        <f aca="false">IF(E585="","",E585)</f>
        <v/>
      </c>
      <c r="AQ585" s="100" t="str">
        <f aca="false">IF(F585="","",F585)</f>
        <v/>
      </c>
      <c r="AR585" s="100" t="str">
        <f aca="false">IF(N585="","",N585)</f>
        <v/>
      </c>
      <c r="AS585" s="100" t="str">
        <f aca="false">IF(G585="","",IF(ISNUMBER(SEARCH("rotenone",G585)),"Rotenone",IF(ISNUMBER(SEARCH("standard",G585)),"Standard", G585) ))</f>
        <v/>
      </c>
    </row>
    <row collapsed="false" customFormat="false" customHeight="false" hidden="false" ht="14" outlineLevel="0" r="586">
      <c r="A586" s="99"/>
      <c r="B586" s="99"/>
      <c r="C586" s="99"/>
      <c r="D586" s="99"/>
      <c r="F586" s="101"/>
      <c r="G586" s="102"/>
      <c r="H586" s="99"/>
      <c r="I586" s="100" t="str">
        <f aca="false">IF($H586="none",0,"")</f>
        <v/>
      </c>
      <c r="J586" s="103"/>
      <c r="K586" s="107"/>
      <c r="L586" s="99"/>
      <c r="M586" s="100" t="str">
        <f aca="false">IF(L586="","","MGED Ontology")</f>
        <v/>
      </c>
      <c r="N586" s="100" t="str">
        <f aca="false">IF($L586="whole_organism","all","")</f>
        <v/>
      </c>
      <c r="O586" s="99"/>
      <c r="P586" s="104"/>
      <c r="Q586" s="105"/>
      <c r="R586" s="102"/>
      <c r="V586" s="99"/>
      <c r="X586" s="99"/>
      <c r="Z586" s="100" t="str">
        <f aca="false">IF(Y586="","","total_RNA")</f>
        <v/>
      </c>
      <c r="AA586" s="100" t="str">
        <f aca="false">IF(Z586="","","MGED Ontology")</f>
        <v/>
      </c>
      <c r="AB586" s="104"/>
      <c r="AC586" s="105"/>
      <c r="AD586" s="106"/>
      <c r="AE586" s="107"/>
      <c r="AG586" s="100" t="str">
        <f aca="false">IF(AF586="","","high_throughput_sequencing")</f>
        <v/>
      </c>
      <c r="AH586" s="100" t="str">
        <f aca="false">IF(AF586="","","NON GENOMIC")</f>
        <v/>
      </c>
      <c r="AI586" s="100" t="str">
        <f aca="false">IF(AF586="","","polyA")</f>
        <v/>
      </c>
      <c r="AJ586" s="100" t="str">
        <f aca="false">IF(AF586="","","RANDOM")</f>
        <v/>
      </c>
      <c r="AM586" s="103"/>
      <c r="AN586" s="107" t="str">
        <f aca="false">IF(B586="","",B586)</f>
        <v/>
      </c>
      <c r="AO586" s="100" t="str">
        <f aca="false">IF(C586="","",C586)</f>
        <v/>
      </c>
      <c r="AP586" s="100" t="str">
        <f aca="false">IF(E586="","",E586)</f>
        <v/>
      </c>
      <c r="AQ586" s="100" t="str">
        <f aca="false">IF(F586="","",F586)</f>
        <v/>
      </c>
      <c r="AR586" s="100" t="str">
        <f aca="false">IF(N586="","",N586)</f>
        <v/>
      </c>
      <c r="AS586" s="100" t="str">
        <f aca="false">IF(G586="","",IF(ISNUMBER(SEARCH("rotenone",G586)),"Rotenone",IF(ISNUMBER(SEARCH("standard",G586)),"Standard", G586) ))</f>
        <v/>
      </c>
    </row>
    <row collapsed="false" customFormat="false" customHeight="false" hidden="false" ht="14" outlineLevel="0" r="587">
      <c r="A587" s="99"/>
      <c r="B587" s="99"/>
      <c r="C587" s="99"/>
      <c r="D587" s="99"/>
      <c r="F587" s="101"/>
      <c r="G587" s="102"/>
      <c r="H587" s="99"/>
      <c r="I587" s="100" t="str">
        <f aca="false">IF($H587="none",0,"")</f>
        <v/>
      </c>
      <c r="J587" s="103"/>
      <c r="K587" s="107"/>
      <c r="L587" s="99"/>
      <c r="M587" s="100" t="str">
        <f aca="false">IF(L587="","","MGED Ontology")</f>
        <v/>
      </c>
      <c r="N587" s="100" t="str">
        <f aca="false">IF($L587="whole_organism","all","")</f>
        <v/>
      </c>
      <c r="O587" s="99"/>
      <c r="P587" s="104"/>
      <c r="Q587" s="105"/>
      <c r="R587" s="102"/>
      <c r="V587" s="99"/>
      <c r="X587" s="99"/>
      <c r="Z587" s="100" t="str">
        <f aca="false">IF(Y587="","","total_RNA")</f>
        <v/>
      </c>
      <c r="AA587" s="100" t="str">
        <f aca="false">IF(Z587="","","MGED Ontology")</f>
        <v/>
      </c>
      <c r="AB587" s="104"/>
      <c r="AC587" s="105"/>
      <c r="AD587" s="106"/>
      <c r="AE587" s="107"/>
      <c r="AG587" s="100" t="str">
        <f aca="false">IF(AF587="","","high_throughput_sequencing")</f>
        <v/>
      </c>
      <c r="AH587" s="100" t="str">
        <f aca="false">IF(AF587="","","NON GENOMIC")</f>
        <v/>
      </c>
      <c r="AI587" s="100" t="str">
        <f aca="false">IF(AF587="","","polyA")</f>
        <v/>
      </c>
      <c r="AJ587" s="100" t="str">
        <f aca="false">IF(AF587="","","RANDOM")</f>
        <v/>
      </c>
      <c r="AM587" s="103"/>
      <c r="AN587" s="107" t="str">
        <f aca="false">IF(B587="","",B587)</f>
        <v/>
      </c>
      <c r="AO587" s="100" t="str">
        <f aca="false">IF(C587="","",C587)</f>
        <v/>
      </c>
      <c r="AP587" s="100" t="str">
        <f aca="false">IF(E587="","",E587)</f>
        <v/>
      </c>
      <c r="AQ587" s="100" t="str">
        <f aca="false">IF(F587="","",F587)</f>
        <v/>
      </c>
      <c r="AR587" s="100" t="str">
        <f aca="false">IF(N587="","",N587)</f>
        <v/>
      </c>
      <c r="AS587" s="100" t="str">
        <f aca="false">IF(G587="","",IF(ISNUMBER(SEARCH("rotenone",G587)),"Rotenone",IF(ISNUMBER(SEARCH("standard",G587)),"Standard", G587) ))</f>
        <v/>
      </c>
    </row>
    <row collapsed="false" customFormat="false" customHeight="false" hidden="false" ht="14" outlineLevel="0" r="588">
      <c r="A588" s="99"/>
      <c r="B588" s="99"/>
      <c r="C588" s="99"/>
      <c r="D588" s="99"/>
      <c r="F588" s="101"/>
      <c r="G588" s="102"/>
      <c r="H588" s="99"/>
      <c r="I588" s="100" t="str">
        <f aca="false">IF($H588="none",0,"")</f>
        <v/>
      </c>
      <c r="J588" s="103"/>
      <c r="K588" s="107"/>
      <c r="L588" s="99"/>
      <c r="M588" s="100" t="str">
        <f aca="false">IF(L588="","","MGED Ontology")</f>
        <v/>
      </c>
      <c r="N588" s="100" t="str">
        <f aca="false">IF($L588="whole_organism","all","")</f>
        <v/>
      </c>
      <c r="O588" s="99"/>
      <c r="P588" s="104"/>
      <c r="Q588" s="105"/>
      <c r="R588" s="102"/>
      <c r="V588" s="99"/>
      <c r="X588" s="99"/>
      <c r="Z588" s="100" t="str">
        <f aca="false">IF(Y588="","","total_RNA")</f>
        <v/>
      </c>
      <c r="AA588" s="100" t="str">
        <f aca="false">IF(Z588="","","MGED Ontology")</f>
        <v/>
      </c>
      <c r="AB588" s="104"/>
      <c r="AC588" s="105"/>
      <c r="AD588" s="106"/>
      <c r="AE588" s="107"/>
      <c r="AG588" s="100" t="str">
        <f aca="false">IF(AF588="","","high_throughput_sequencing")</f>
        <v/>
      </c>
      <c r="AH588" s="100" t="str">
        <f aca="false">IF(AF588="","","NON GENOMIC")</f>
        <v/>
      </c>
      <c r="AI588" s="100" t="str">
        <f aca="false">IF(AF588="","","polyA")</f>
        <v/>
      </c>
      <c r="AJ588" s="100" t="str">
        <f aca="false">IF(AF588="","","RANDOM")</f>
        <v/>
      </c>
      <c r="AM588" s="103"/>
      <c r="AN588" s="107" t="str">
        <f aca="false">IF(B588="","",B588)</f>
        <v/>
      </c>
      <c r="AO588" s="100" t="str">
        <f aca="false">IF(C588="","",C588)</f>
        <v/>
      </c>
      <c r="AP588" s="100" t="str">
        <f aca="false">IF(E588="","",E588)</f>
        <v/>
      </c>
      <c r="AQ588" s="100" t="str">
        <f aca="false">IF(F588="","",F588)</f>
        <v/>
      </c>
      <c r="AR588" s="100" t="str">
        <f aca="false">IF(N588="","",N588)</f>
        <v/>
      </c>
      <c r="AS588" s="100" t="str">
        <f aca="false">IF(G588="","",IF(ISNUMBER(SEARCH("rotenone",G588)),"Rotenone",IF(ISNUMBER(SEARCH("standard",G588)),"Standard", G588) ))</f>
        <v/>
      </c>
    </row>
    <row collapsed="false" customFormat="false" customHeight="false" hidden="false" ht="14" outlineLevel="0" r="589">
      <c r="A589" s="99"/>
      <c r="B589" s="99"/>
      <c r="C589" s="99"/>
      <c r="D589" s="99"/>
      <c r="F589" s="101"/>
      <c r="G589" s="102"/>
      <c r="H589" s="99"/>
      <c r="I589" s="100" t="str">
        <f aca="false">IF($H589="none",0,"")</f>
        <v/>
      </c>
      <c r="J589" s="103"/>
      <c r="K589" s="107"/>
      <c r="L589" s="99"/>
      <c r="M589" s="100" t="str">
        <f aca="false">IF(L589="","","MGED Ontology")</f>
        <v/>
      </c>
      <c r="N589" s="100" t="str">
        <f aca="false">IF($L589="whole_organism","all","")</f>
        <v/>
      </c>
      <c r="O589" s="99"/>
      <c r="P589" s="104"/>
      <c r="Q589" s="105"/>
      <c r="R589" s="102"/>
      <c r="V589" s="99"/>
      <c r="X589" s="99"/>
      <c r="Z589" s="100" t="str">
        <f aca="false">IF(Y589="","","total_RNA")</f>
        <v/>
      </c>
      <c r="AA589" s="100" t="str">
        <f aca="false">IF(Z589="","","MGED Ontology")</f>
        <v/>
      </c>
      <c r="AB589" s="104"/>
      <c r="AC589" s="105"/>
      <c r="AD589" s="106"/>
      <c r="AE589" s="107"/>
      <c r="AG589" s="100" t="str">
        <f aca="false">IF(AF589="","","high_throughput_sequencing")</f>
        <v/>
      </c>
      <c r="AH589" s="100" t="str">
        <f aca="false">IF(AF589="","","NON GENOMIC")</f>
        <v/>
      </c>
      <c r="AI589" s="100" t="str">
        <f aca="false">IF(AF589="","","polyA")</f>
        <v/>
      </c>
      <c r="AJ589" s="100" t="str">
        <f aca="false">IF(AF589="","","RANDOM")</f>
        <v/>
      </c>
      <c r="AM589" s="103"/>
      <c r="AN589" s="107" t="str">
        <f aca="false">IF(B589="","",B589)</f>
        <v/>
      </c>
      <c r="AO589" s="100" t="str">
        <f aca="false">IF(C589="","",C589)</f>
        <v/>
      </c>
      <c r="AP589" s="100" t="str">
        <f aca="false">IF(E589="","",E589)</f>
        <v/>
      </c>
      <c r="AQ589" s="100" t="str">
        <f aca="false">IF(F589="","",F589)</f>
        <v/>
      </c>
      <c r="AR589" s="100" t="str">
        <f aca="false">IF(N589="","",N589)</f>
        <v/>
      </c>
      <c r="AS589" s="100" t="str">
        <f aca="false">IF(G589="","",IF(ISNUMBER(SEARCH("rotenone",G589)),"Rotenone",IF(ISNUMBER(SEARCH("standard",G589)),"Standard", G589) ))</f>
        <v/>
      </c>
    </row>
    <row collapsed="false" customFormat="false" customHeight="false" hidden="false" ht="14" outlineLevel="0" r="590">
      <c r="A590" s="99"/>
      <c r="B590" s="99"/>
      <c r="C590" s="99"/>
      <c r="D590" s="99"/>
      <c r="F590" s="101"/>
      <c r="G590" s="102"/>
      <c r="H590" s="99"/>
      <c r="I590" s="100" t="str">
        <f aca="false">IF($H590="none",0,"")</f>
        <v/>
      </c>
      <c r="J590" s="103"/>
      <c r="K590" s="107"/>
      <c r="L590" s="99"/>
      <c r="M590" s="100" t="str">
        <f aca="false">IF(L590="","","MGED Ontology")</f>
        <v/>
      </c>
      <c r="N590" s="100" t="str">
        <f aca="false">IF($L590="whole_organism","all","")</f>
        <v/>
      </c>
      <c r="O590" s="99"/>
      <c r="P590" s="104"/>
      <c r="Q590" s="105"/>
      <c r="R590" s="102"/>
      <c r="V590" s="99"/>
      <c r="X590" s="99"/>
      <c r="Z590" s="100" t="str">
        <f aca="false">IF(Y590="","","total_RNA")</f>
        <v/>
      </c>
      <c r="AA590" s="100" t="str">
        <f aca="false">IF(Z590="","","MGED Ontology")</f>
        <v/>
      </c>
      <c r="AB590" s="104"/>
      <c r="AC590" s="105"/>
      <c r="AD590" s="106"/>
      <c r="AE590" s="107"/>
      <c r="AG590" s="100" t="str">
        <f aca="false">IF(AF590="","","high_throughput_sequencing")</f>
        <v/>
      </c>
      <c r="AH590" s="100" t="str">
        <f aca="false">IF(AF590="","","NON GENOMIC")</f>
        <v/>
      </c>
      <c r="AI590" s="100" t="str">
        <f aca="false">IF(AF590="","","polyA")</f>
        <v/>
      </c>
      <c r="AJ590" s="100" t="str">
        <f aca="false">IF(AF590="","","RANDOM")</f>
        <v/>
      </c>
      <c r="AM590" s="103"/>
      <c r="AN590" s="107" t="str">
        <f aca="false">IF(B590="","",B590)</f>
        <v/>
      </c>
      <c r="AO590" s="100" t="str">
        <f aca="false">IF(C590="","",C590)</f>
        <v/>
      </c>
      <c r="AP590" s="100" t="str">
        <f aca="false">IF(E590="","",E590)</f>
        <v/>
      </c>
      <c r="AQ590" s="100" t="str">
        <f aca="false">IF(F590="","",F590)</f>
        <v/>
      </c>
      <c r="AR590" s="100" t="str">
        <f aca="false">IF(N590="","",N590)</f>
        <v/>
      </c>
      <c r="AS590" s="100" t="str">
        <f aca="false">IF(G590="","",IF(ISNUMBER(SEARCH("rotenone",G590)),"Rotenone",IF(ISNUMBER(SEARCH("standard",G590)),"Standard", G590) ))</f>
        <v/>
      </c>
    </row>
    <row collapsed="false" customFormat="false" customHeight="false" hidden="false" ht="14" outlineLevel="0" r="591">
      <c r="A591" s="99"/>
      <c r="B591" s="99"/>
      <c r="C591" s="99"/>
      <c r="D591" s="99"/>
      <c r="F591" s="101"/>
      <c r="G591" s="102"/>
      <c r="H591" s="99"/>
      <c r="I591" s="100" t="str">
        <f aca="false">IF($H591="none",0,"")</f>
        <v/>
      </c>
      <c r="J591" s="103"/>
      <c r="K591" s="107"/>
      <c r="L591" s="99"/>
      <c r="M591" s="100" t="str">
        <f aca="false">IF(L591="","","MGED Ontology")</f>
        <v/>
      </c>
      <c r="N591" s="100" t="str">
        <f aca="false">IF($L591="whole_organism","all","")</f>
        <v/>
      </c>
      <c r="O591" s="99"/>
      <c r="P591" s="104"/>
      <c r="Q591" s="105"/>
      <c r="R591" s="102"/>
      <c r="V591" s="99"/>
      <c r="X591" s="99"/>
      <c r="Z591" s="100" t="str">
        <f aca="false">IF(Y591="","","total_RNA")</f>
        <v/>
      </c>
      <c r="AA591" s="100" t="str">
        <f aca="false">IF(Z591="","","MGED Ontology")</f>
        <v/>
      </c>
      <c r="AB591" s="104"/>
      <c r="AC591" s="105"/>
      <c r="AD591" s="106"/>
      <c r="AE591" s="107"/>
      <c r="AG591" s="100" t="str">
        <f aca="false">IF(AF591="","","high_throughput_sequencing")</f>
        <v/>
      </c>
      <c r="AH591" s="100" t="str">
        <f aca="false">IF(AF591="","","NON GENOMIC")</f>
        <v/>
      </c>
      <c r="AI591" s="100" t="str">
        <f aca="false">IF(AF591="","","polyA")</f>
        <v/>
      </c>
      <c r="AJ591" s="100" t="str">
        <f aca="false">IF(AF591="","","RANDOM")</f>
        <v/>
      </c>
      <c r="AM591" s="103"/>
      <c r="AN591" s="107" t="str">
        <f aca="false">IF(B591="","",B591)</f>
        <v/>
      </c>
      <c r="AO591" s="100" t="str">
        <f aca="false">IF(C591="","",C591)</f>
        <v/>
      </c>
      <c r="AP591" s="100" t="str">
        <f aca="false">IF(E591="","",E591)</f>
        <v/>
      </c>
      <c r="AQ591" s="100" t="str">
        <f aca="false">IF(F591="","",F591)</f>
        <v/>
      </c>
      <c r="AR591" s="100" t="str">
        <f aca="false">IF(N591="","",N591)</f>
        <v/>
      </c>
      <c r="AS591" s="100" t="str">
        <f aca="false">IF(G591="","",IF(ISNUMBER(SEARCH("rotenone",G591)),"Rotenone",IF(ISNUMBER(SEARCH("standard",G591)),"Standard", G591) ))</f>
        <v/>
      </c>
    </row>
    <row collapsed="false" customFormat="false" customHeight="false" hidden="false" ht="14" outlineLevel="0" r="592">
      <c r="A592" s="99"/>
      <c r="B592" s="99"/>
      <c r="C592" s="99"/>
      <c r="D592" s="99"/>
      <c r="F592" s="101"/>
      <c r="G592" s="102"/>
      <c r="H592" s="99"/>
      <c r="I592" s="100" t="str">
        <f aca="false">IF($H592="none",0,"")</f>
        <v/>
      </c>
      <c r="J592" s="103"/>
      <c r="K592" s="107"/>
      <c r="L592" s="99"/>
      <c r="M592" s="100" t="str">
        <f aca="false">IF(L592="","","MGED Ontology")</f>
        <v/>
      </c>
      <c r="N592" s="100" t="str">
        <f aca="false">IF($L592="whole_organism","all","")</f>
        <v/>
      </c>
      <c r="O592" s="99"/>
      <c r="P592" s="104"/>
      <c r="Q592" s="105"/>
      <c r="R592" s="102"/>
      <c r="V592" s="99"/>
      <c r="X592" s="99"/>
      <c r="Z592" s="100" t="str">
        <f aca="false">IF(Y592="","","total_RNA")</f>
        <v/>
      </c>
      <c r="AA592" s="100" t="str">
        <f aca="false">IF(Z592="","","MGED Ontology")</f>
        <v/>
      </c>
      <c r="AB592" s="104"/>
      <c r="AC592" s="105"/>
      <c r="AD592" s="106"/>
      <c r="AE592" s="107"/>
      <c r="AG592" s="100" t="str">
        <f aca="false">IF(AF592="","","high_throughput_sequencing")</f>
        <v/>
      </c>
      <c r="AH592" s="100" t="str">
        <f aca="false">IF(AF592="","","NON GENOMIC")</f>
        <v/>
      </c>
      <c r="AI592" s="100" t="str">
        <f aca="false">IF(AF592="","","polyA")</f>
        <v/>
      </c>
      <c r="AJ592" s="100" t="str">
        <f aca="false">IF(AF592="","","RANDOM")</f>
        <v/>
      </c>
      <c r="AM592" s="103"/>
      <c r="AN592" s="107" t="str">
        <f aca="false">IF(B592="","",B592)</f>
        <v/>
      </c>
      <c r="AO592" s="100" t="str">
        <f aca="false">IF(C592="","",C592)</f>
        <v/>
      </c>
      <c r="AP592" s="100" t="str">
        <f aca="false">IF(E592="","",E592)</f>
        <v/>
      </c>
      <c r="AQ592" s="100" t="str">
        <f aca="false">IF(F592="","",F592)</f>
        <v/>
      </c>
      <c r="AR592" s="100" t="str">
        <f aca="false">IF(N592="","",N592)</f>
        <v/>
      </c>
      <c r="AS592" s="100" t="str">
        <f aca="false">IF(G592="","",IF(ISNUMBER(SEARCH("rotenone",G592)),"Rotenone",IF(ISNUMBER(SEARCH("standard",G592)),"Standard", G592) ))</f>
        <v/>
      </c>
    </row>
    <row collapsed="false" customFormat="false" customHeight="false" hidden="false" ht="14" outlineLevel="0" r="593">
      <c r="A593" s="99"/>
      <c r="B593" s="99"/>
      <c r="C593" s="99"/>
      <c r="D593" s="99"/>
      <c r="F593" s="101"/>
      <c r="G593" s="102"/>
      <c r="H593" s="99"/>
      <c r="I593" s="100" t="str">
        <f aca="false">IF($H593="none",0,"")</f>
        <v/>
      </c>
      <c r="J593" s="103"/>
      <c r="K593" s="107"/>
      <c r="L593" s="99"/>
      <c r="M593" s="100" t="str">
        <f aca="false">IF(L593="","","MGED Ontology")</f>
        <v/>
      </c>
      <c r="N593" s="100" t="str">
        <f aca="false">IF($L593="whole_organism","all","")</f>
        <v/>
      </c>
      <c r="O593" s="99"/>
      <c r="P593" s="104"/>
      <c r="Q593" s="105"/>
      <c r="R593" s="102"/>
      <c r="V593" s="99"/>
      <c r="X593" s="99"/>
      <c r="Z593" s="100" t="str">
        <f aca="false">IF(Y593="","","total_RNA")</f>
        <v/>
      </c>
      <c r="AA593" s="100" t="str">
        <f aca="false">IF(Z593="","","MGED Ontology")</f>
        <v/>
      </c>
      <c r="AB593" s="104"/>
      <c r="AC593" s="105"/>
      <c r="AD593" s="106"/>
      <c r="AE593" s="107"/>
      <c r="AG593" s="100" t="str">
        <f aca="false">IF(AF593="","","high_throughput_sequencing")</f>
        <v/>
      </c>
      <c r="AH593" s="100" t="str">
        <f aca="false">IF(AF593="","","NON GENOMIC")</f>
        <v/>
      </c>
      <c r="AI593" s="100" t="str">
        <f aca="false">IF(AF593="","","polyA")</f>
        <v/>
      </c>
      <c r="AJ593" s="100" t="str">
        <f aca="false">IF(AF593="","","RANDOM")</f>
        <v/>
      </c>
      <c r="AM593" s="103"/>
      <c r="AN593" s="107" t="str">
        <f aca="false">IF(B593="","",B593)</f>
        <v/>
      </c>
      <c r="AO593" s="100" t="str">
        <f aca="false">IF(C593="","",C593)</f>
        <v/>
      </c>
      <c r="AP593" s="100" t="str">
        <f aca="false">IF(E593="","",E593)</f>
        <v/>
      </c>
      <c r="AQ593" s="100" t="str">
        <f aca="false">IF(F593="","",F593)</f>
        <v/>
      </c>
      <c r="AR593" s="100" t="str">
        <f aca="false">IF(N593="","",N593)</f>
        <v/>
      </c>
      <c r="AS593" s="100" t="str">
        <f aca="false">IF(G593="","",IF(ISNUMBER(SEARCH("rotenone",G593)),"Rotenone",IF(ISNUMBER(SEARCH("standard",G593)),"Standard", G593) ))</f>
        <v/>
      </c>
    </row>
    <row collapsed="false" customFormat="false" customHeight="false" hidden="false" ht="14" outlineLevel="0" r="594">
      <c r="A594" s="99"/>
      <c r="B594" s="99"/>
      <c r="C594" s="99"/>
      <c r="D594" s="99"/>
      <c r="F594" s="101"/>
      <c r="G594" s="102"/>
      <c r="H594" s="99"/>
      <c r="I594" s="100" t="str">
        <f aca="false">IF($H594="none",0,"")</f>
        <v/>
      </c>
      <c r="J594" s="103"/>
      <c r="K594" s="107"/>
      <c r="L594" s="99"/>
      <c r="M594" s="100" t="str">
        <f aca="false">IF(L594="","","MGED Ontology")</f>
        <v/>
      </c>
      <c r="N594" s="100" t="str">
        <f aca="false">IF($L594="whole_organism","all","")</f>
        <v/>
      </c>
      <c r="O594" s="99"/>
      <c r="P594" s="104"/>
      <c r="Q594" s="105"/>
      <c r="R594" s="102"/>
      <c r="V594" s="99"/>
      <c r="X594" s="99"/>
      <c r="Z594" s="100" t="str">
        <f aca="false">IF(Y594="","","total_RNA")</f>
        <v/>
      </c>
      <c r="AA594" s="100" t="str">
        <f aca="false">IF(Z594="","","MGED Ontology")</f>
        <v/>
      </c>
      <c r="AB594" s="104"/>
      <c r="AC594" s="105"/>
      <c r="AD594" s="106"/>
      <c r="AE594" s="107"/>
      <c r="AG594" s="100" t="str">
        <f aca="false">IF(AF594="","","high_throughput_sequencing")</f>
        <v/>
      </c>
      <c r="AH594" s="100" t="str">
        <f aca="false">IF(AF594="","","NON GENOMIC")</f>
        <v/>
      </c>
      <c r="AI594" s="100" t="str">
        <f aca="false">IF(AF594="","","polyA")</f>
        <v/>
      </c>
      <c r="AJ594" s="100" t="str">
        <f aca="false">IF(AF594="","","RANDOM")</f>
        <v/>
      </c>
      <c r="AM594" s="103"/>
      <c r="AN594" s="107" t="str">
        <f aca="false">IF(B594="","",B594)</f>
        <v/>
      </c>
      <c r="AO594" s="100" t="str">
        <f aca="false">IF(C594="","",C594)</f>
        <v/>
      </c>
      <c r="AP594" s="100" t="str">
        <f aca="false">IF(E594="","",E594)</f>
        <v/>
      </c>
      <c r="AQ594" s="100" t="str">
        <f aca="false">IF(F594="","",F594)</f>
        <v/>
      </c>
      <c r="AR594" s="100" t="str">
        <f aca="false">IF(N594="","",N594)</f>
        <v/>
      </c>
      <c r="AS594" s="100" t="str">
        <f aca="false">IF(G594="","",IF(ISNUMBER(SEARCH("rotenone",G594)),"Rotenone",IF(ISNUMBER(SEARCH("standard",G594)),"Standard", G594) ))</f>
        <v/>
      </c>
    </row>
    <row collapsed="false" customFormat="false" customHeight="false" hidden="false" ht="14" outlineLevel="0" r="595">
      <c r="A595" s="99"/>
      <c r="B595" s="99"/>
      <c r="C595" s="99"/>
      <c r="D595" s="99"/>
      <c r="F595" s="101"/>
      <c r="G595" s="102"/>
      <c r="H595" s="99"/>
      <c r="I595" s="100" t="str">
        <f aca="false">IF($H595="none",0,"")</f>
        <v/>
      </c>
      <c r="J595" s="103"/>
      <c r="K595" s="107"/>
      <c r="L595" s="99"/>
      <c r="M595" s="100" t="str">
        <f aca="false">IF(L595="","","MGED Ontology")</f>
        <v/>
      </c>
      <c r="N595" s="100" t="str">
        <f aca="false">IF($L595="whole_organism","all","")</f>
        <v/>
      </c>
      <c r="O595" s="99"/>
      <c r="P595" s="104"/>
      <c r="Q595" s="105"/>
      <c r="R595" s="102"/>
      <c r="V595" s="99"/>
      <c r="X595" s="99"/>
      <c r="Z595" s="100" t="str">
        <f aca="false">IF(Y595="","","total_RNA")</f>
        <v/>
      </c>
      <c r="AA595" s="100" t="str">
        <f aca="false">IF(Z595="","","MGED Ontology")</f>
        <v/>
      </c>
      <c r="AB595" s="104"/>
      <c r="AC595" s="105"/>
      <c r="AD595" s="106"/>
      <c r="AE595" s="107"/>
      <c r="AG595" s="100" t="str">
        <f aca="false">IF(AF595="","","high_throughput_sequencing")</f>
        <v/>
      </c>
      <c r="AH595" s="100" t="str">
        <f aca="false">IF(AF595="","","NON GENOMIC")</f>
        <v/>
      </c>
      <c r="AI595" s="100" t="str">
        <f aca="false">IF(AF595="","","polyA")</f>
        <v/>
      </c>
      <c r="AJ595" s="100" t="str">
        <f aca="false">IF(AF595="","","RANDOM")</f>
        <v/>
      </c>
      <c r="AM595" s="103"/>
      <c r="AN595" s="107" t="str">
        <f aca="false">IF(B595="","",B595)</f>
        <v/>
      </c>
      <c r="AO595" s="100" t="str">
        <f aca="false">IF(C595="","",C595)</f>
        <v/>
      </c>
      <c r="AP595" s="100" t="str">
        <f aca="false">IF(E595="","",E595)</f>
        <v/>
      </c>
      <c r="AQ595" s="100" t="str">
        <f aca="false">IF(F595="","",F595)</f>
        <v/>
      </c>
      <c r="AR595" s="100" t="str">
        <f aca="false">IF(N595="","",N595)</f>
        <v/>
      </c>
      <c r="AS595" s="100" t="str">
        <f aca="false">IF(G595="","",IF(ISNUMBER(SEARCH("rotenone",G595)),"Rotenone",IF(ISNUMBER(SEARCH("standard",G595)),"Standard", G595) ))</f>
        <v/>
      </c>
    </row>
    <row collapsed="false" customFormat="false" customHeight="false" hidden="false" ht="14" outlineLevel="0" r="596">
      <c r="A596" s="99"/>
      <c r="B596" s="99"/>
      <c r="C596" s="99"/>
      <c r="D596" s="99"/>
      <c r="F596" s="101"/>
      <c r="G596" s="102"/>
      <c r="H596" s="99"/>
      <c r="I596" s="100" t="str">
        <f aca="false">IF($H596="none",0,"")</f>
        <v/>
      </c>
      <c r="J596" s="103"/>
      <c r="K596" s="107"/>
      <c r="L596" s="99"/>
      <c r="M596" s="100" t="str">
        <f aca="false">IF(L596="","","MGED Ontology")</f>
        <v/>
      </c>
      <c r="N596" s="100" t="str">
        <f aca="false">IF($L596="whole_organism","all","")</f>
        <v/>
      </c>
      <c r="O596" s="99"/>
      <c r="P596" s="104"/>
      <c r="Q596" s="105"/>
      <c r="R596" s="102"/>
      <c r="V596" s="99"/>
      <c r="X596" s="99"/>
      <c r="Z596" s="100" t="str">
        <f aca="false">IF(Y596="","","total_RNA")</f>
        <v/>
      </c>
      <c r="AA596" s="100" t="str">
        <f aca="false">IF(Z596="","","MGED Ontology")</f>
        <v/>
      </c>
      <c r="AB596" s="104"/>
      <c r="AC596" s="105"/>
      <c r="AD596" s="106"/>
      <c r="AE596" s="107"/>
      <c r="AG596" s="100" t="str">
        <f aca="false">IF(AF596="","","high_throughput_sequencing")</f>
        <v/>
      </c>
      <c r="AH596" s="100" t="str">
        <f aca="false">IF(AF596="","","NON GENOMIC")</f>
        <v/>
      </c>
      <c r="AI596" s="100" t="str">
        <f aca="false">IF(AF596="","","polyA")</f>
        <v/>
      </c>
      <c r="AJ596" s="100" t="str">
        <f aca="false">IF(AF596="","","RANDOM")</f>
        <v/>
      </c>
      <c r="AM596" s="103"/>
      <c r="AN596" s="107" t="str">
        <f aca="false">IF(B596="","",B596)</f>
        <v/>
      </c>
      <c r="AO596" s="100" t="str">
        <f aca="false">IF(C596="","",C596)</f>
        <v/>
      </c>
      <c r="AP596" s="100" t="str">
        <f aca="false">IF(E596="","",E596)</f>
        <v/>
      </c>
      <c r="AQ596" s="100" t="str">
        <f aca="false">IF(F596="","",F596)</f>
        <v/>
      </c>
      <c r="AR596" s="100" t="str">
        <f aca="false">IF(N596="","",N596)</f>
        <v/>
      </c>
      <c r="AS596" s="100" t="str">
        <f aca="false">IF(G596="","",IF(ISNUMBER(SEARCH("rotenone",G596)),"Rotenone",IF(ISNUMBER(SEARCH("standard",G596)),"Standard", G596) ))</f>
        <v/>
      </c>
    </row>
    <row collapsed="false" customFormat="false" customHeight="false" hidden="false" ht="14" outlineLevel="0" r="597">
      <c r="A597" s="99"/>
      <c r="B597" s="99"/>
      <c r="C597" s="99"/>
      <c r="D597" s="99"/>
      <c r="F597" s="101"/>
      <c r="G597" s="102"/>
      <c r="H597" s="99"/>
      <c r="I597" s="100" t="str">
        <f aca="false">IF($H597="none",0,"")</f>
        <v/>
      </c>
      <c r="J597" s="103"/>
      <c r="K597" s="107"/>
      <c r="L597" s="99"/>
      <c r="M597" s="100" t="str">
        <f aca="false">IF(L597="","","MGED Ontology")</f>
        <v/>
      </c>
      <c r="N597" s="100" t="str">
        <f aca="false">IF($L597="whole_organism","all","")</f>
        <v/>
      </c>
      <c r="O597" s="99"/>
      <c r="P597" s="104"/>
      <c r="Q597" s="105"/>
      <c r="R597" s="102"/>
      <c r="V597" s="99"/>
      <c r="X597" s="99"/>
      <c r="Z597" s="100" t="str">
        <f aca="false">IF(Y597="","","total_RNA")</f>
        <v/>
      </c>
      <c r="AA597" s="100" t="str">
        <f aca="false">IF(Z597="","","MGED Ontology")</f>
        <v/>
      </c>
      <c r="AB597" s="104"/>
      <c r="AC597" s="105"/>
      <c r="AD597" s="106"/>
      <c r="AE597" s="107"/>
      <c r="AG597" s="100" t="str">
        <f aca="false">IF(AF597="","","high_throughput_sequencing")</f>
        <v/>
      </c>
      <c r="AH597" s="100" t="str">
        <f aca="false">IF(AF597="","","NON GENOMIC")</f>
        <v/>
      </c>
      <c r="AI597" s="100" t="str">
        <f aca="false">IF(AF597="","","polyA")</f>
        <v/>
      </c>
      <c r="AJ597" s="100" t="str">
        <f aca="false">IF(AF597="","","RANDOM")</f>
        <v/>
      </c>
      <c r="AM597" s="103"/>
      <c r="AN597" s="107" t="str">
        <f aca="false">IF(B597="","",B597)</f>
        <v/>
      </c>
      <c r="AO597" s="100" t="str">
        <f aca="false">IF(C597="","",C597)</f>
        <v/>
      </c>
      <c r="AP597" s="100" t="str">
        <f aca="false">IF(E597="","",E597)</f>
        <v/>
      </c>
      <c r="AQ597" s="100" t="str">
        <f aca="false">IF(F597="","",F597)</f>
        <v/>
      </c>
      <c r="AR597" s="100" t="str">
        <f aca="false">IF(N597="","",N597)</f>
        <v/>
      </c>
      <c r="AS597" s="100" t="str">
        <f aca="false">IF(G597="","",IF(ISNUMBER(SEARCH("rotenone",G597)),"Rotenone",IF(ISNUMBER(SEARCH("standard",G597)),"Standard", G597) ))</f>
        <v/>
      </c>
    </row>
    <row collapsed="false" customFormat="false" customHeight="false" hidden="false" ht="14" outlineLevel="0" r="598">
      <c r="A598" s="99"/>
      <c r="B598" s="99"/>
      <c r="C598" s="99"/>
      <c r="D598" s="99"/>
      <c r="F598" s="101"/>
      <c r="G598" s="102"/>
      <c r="H598" s="99"/>
      <c r="I598" s="100" t="str">
        <f aca="false">IF($H598="none",0,"")</f>
        <v/>
      </c>
      <c r="J598" s="103"/>
      <c r="K598" s="107"/>
      <c r="L598" s="99"/>
      <c r="M598" s="100" t="str">
        <f aca="false">IF(L598="","","MGED Ontology")</f>
        <v/>
      </c>
      <c r="N598" s="100" t="str">
        <f aca="false">IF($L598="whole_organism","all","")</f>
        <v/>
      </c>
      <c r="O598" s="99"/>
      <c r="P598" s="104"/>
      <c r="Q598" s="105"/>
      <c r="R598" s="102"/>
      <c r="V598" s="99"/>
      <c r="X598" s="99"/>
      <c r="Z598" s="100" t="str">
        <f aca="false">IF(Y598="","","total_RNA")</f>
        <v/>
      </c>
      <c r="AA598" s="100" t="str">
        <f aca="false">IF(Z598="","","MGED Ontology")</f>
        <v/>
      </c>
      <c r="AB598" s="104"/>
      <c r="AC598" s="105"/>
      <c r="AD598" s="106"/>
      <c r="AE598" s="107"/>
      <c r="AG598" s="100" t="str">
        <f aca="false">IF(AF598="","","high_throughput_sequencing")</f>
        <v/>
      </c>
      <c r="AH598" s="100" t="str">
        <f aca="false">IF(AF598="","","NON GENOMIC")</f>
        <v/>
      </c>
      <c r="AI598" s="100" t="str">
        <f aca="false">IF(AF598="","","polyA")</f>
        <v/>
      </c>
      <c r="AJ598" s="100" t="str">
        <f aca="false">IF(AF598="","","RANDOM")</f>
        <v/>
      </c>
      <c r="AM598" s="103"/>
      <c r="AN598" s="107" t="str">
        <f aca="false">IF(B598="","",B598)</f>
        <v/>
      </c>
      <c r="AO598" s="100" t="str">
        <f aca="false">IF(C598="","",C598)</f>
        <v/>
      </c>
      <c r="AP598" s="100" t="str">
        <f aca="false">IF(E598="","",E598)</f>
        <v/>
      </c>
      <c r="AQ598" s="100" t="str">
        <f aca="false">IF(F598="","",F598)</f>
        <v/>
      </c>
      <c r="AR598" s="100" t="str">
        <f aca="false">IF(N598="","",N598)</f>
        <v/>
      </c>
      <c r="AS598" s="100" t="str">
        <f aca="false">IF(G598="","",IF(ISNUMBER(SEARCH("rotenone",G598)),"Rotenone",IF(ISNUMBER(SEARCH("standard",G598)),"Standard", G598) ))</f>
        <v/>
      </c>
    </row>
    <row collapsed="false" customFormat="false" customHeight="false" hidden="false" ht="14" outlineLevel="0" r="599">
      <c r="A599" s="99"/>
      <c r="B599" s="99"/>
      <c r="C599" s="99"/>
      <c r="D599" s="99"/>
      <c r="F599" s="101"/>
      <c r="G599" s="102"/>
      <c r="H599" s="99"/>
      <c r="I599" s="100" t="str">
        <f aca="false">IF($H599="none",0,"")</f>
        <v/>
      </c>
      <c r="J599" s="103"/>
      <c r="K599" s="107"/>
      <c r="L599" s="99"/>
      <c r="M599" s="100" t="str">
        <f aca="false">IF(L599="","","MGED Ontology")</f>
        <v/>
      </c>
      <c r="N599" s="100" t="str">
        <f aca="false">IF($L599="whole_organism","all","")</f>
        <v/>
      </c>
      <c r="O599" s="99"/>
      <c r="P599" s="104"/>
      <c r="Q599" s="105"/>
      <c r="R599" s="102"/>
      <c r="V599" s="99"/>
      <c r="X599" s="99"/>
      <c r="Z599" s="100" t="str">
        <f aca="false">IF(Y599="","","total_RNA")</f>
        <v/>
      </c>
      <c r="AA599" s="100" t="str">
        <f aca="false">IF(Z599="","","MGED Ontology")</f>
        <v/>
      </c>
      <c r="AB599" s="104"/>
      <c r="AC599" s="105"/>
      <c r="AD599" s="106"/>
      <c r="AE599" s="107"/>
      <c r="AG599" s="100" t="str">
        <f aca="false">IF(AF599="","","high_throughput_sequencing")</f>
        <v/>
      </c>
      <c r="AH599" s="100" t="str">
        <f aca="false">IF(Y599="","","NON GENOMIC")</f>
        <v/>
      </c>
      <c r="AI599" s="100" t="str">
        <f aca="false">IF(Y599="","","polyA")</f>
        <v/>
      </c>
      <c r="AJ599" s="100" t="str">
        <f aca="false">IF(Y599="","","RANDOM")</f>
        <v/>
      </c>
      <c r="AM599" s="103"/>
      <c r="AN599" s="107" t="str">
        <f aca="false">IF(B599="","",B599)</f>
        <v/>
      </c>
      <c r="AO599" s="100" t="str">
        <f aca="false">IF(C599="","",C599)</f>
        <v/>
      </c>
      <c r="AP599" s="100" t="str">
        <f aca="false">IF(E599="","",E599)</f>
        <v/>
      </c>
      <c r="AQ599" s="100" t="str">
        <f aca="false">IF(F599="","",F599)</f>
        <v/>
      </c>
      <c r="AR599" s="100" t="str">
        <f aca="false">IF(N599="","",N599)</f>
        <v/>
      </c>
      <c r="AS599" s="100" t="str">
        <f aca="false">IF(G599="","",IF(ISNUMBER(SEARCH("rotenone",G599)),"Rotenone",IF(ISNUMBER(SEARCH("standard",G599)),"Standard", G599) ))</f>
        <v/>
      </c>
    </row>
    <row collapsed="false" customFormat="false" customHeight="false" hidden="false" ht="14" outlineLevel="0" r="600">
      <c r="A600" s="99"/>
      <c r="B600" s="99"/>
      <c r="C600" s="99"/>
      <c r="D600" s="99"/>
      <c r="F600" s="101"/>
      <c r="G600" s="102"/>
      <c r="H600" s="99"/>
      <c r="I600" s="100" t="str">
        <f aca="false">IF($H600="none",0,"")</f>
        <v/>
      </c>
      <c r="J600" s="103"/>
      <c r="K600" s="107"/>
      <c r="L600" s="99"/>
      <c r="M600" s="100" t="str">
        <f aca="false">IF(L600="","","MGED Ontology")</f>
        <v/>
      </c>
      <c r="N600" s="100" t="str">
        <f aca="false">IF($L600="whole_organism","all","")</f>
        <v/>
      </c>
      <c r="O600" s="99"/>
      <c r="P600" s="104"/>
      <c r="Q600" s="105"/>
      <c r="R600" s="102"/>
      <c r="V600" s="99"/>
      <c r="X600" s="99"/>
      <c r="Z600" s="100" t="str">
        <f aca="false">IF(Y600="","","total_RNA")</f>
        <v/>
      </c>
      <c r="AA600" s="100" t="str">
        <f aca="false">IF(Z600="","","MGED Ontology")</f>
        <v/>
      </c>
      <c r="AB600" s="104"/>
      <c r="AC600" s="105"/>
      <c r="AD600" s="106"/>
      <c r="AE600" s="107"/>
      <c r="AG600" s="100" t="str">
        <f aca="false">IF(AF600="","","high_throughput_sequencing")</f>
        <v/>
      </c>
      <c r="AH600" s="100" t="str">
        <f aca="false">IF(Y600="","","NON GENOMIC")</f>
        <v/>
      </c>
      <c r="AI600" s="100" t="str">
        <f aca="false">IF(Y600="","","polyA")</f>
        <v/>
      </c>
      <c r="AJ600" s="100" t="str">
        <f aca="false">IF(Y600="","","RANDOM")</f>
        <v/>
      </c>
      <c r="AM600" s="103"/>
      <c r="AN600" s="107" t="str">
        <f aca="false">IF(B600="","",B600)</f>
        <v/>
      </c>
      <c r="AO600" s="100" t="str">
        <f aca="false">IF(C600="","",C600)</f>
        <v/>
      </c>
      <c r="AP600" s="100" t="str">
        <f aca="false">IF(E600="","",E600)</f>
        <v/>
      </c>
      <c r="AQ600" s="100" t="str">
        <f aca="false">IF(F600="","",F600)</f>
        <v/>
      </c>
      <c r="AR600" s="100" t="str">
        <f aca="false">IF(G600="","",G600)</f>
        <v/>
      </c>
      <c r="AS600" s="100" t="str">
        <f aca="false">IF(G600="","",IF(ISNUMBER(SEARCH("rotenone",G600)),"Rotenone",IF(ISNUMBER(SEARCH("standard",G600)),"Standard", G600) ))</f>
        <v/>
      </c>
    </row>
    <row collapsed="false" customFormat="false" customHeight="false" hidden="false" ht="14" outlineLevel="0" r="601">
      <c r="A601" s="108"/>
      <c r="B601" s="108"/>
      <c r="C601" s="108"/>
      <c r="D601" s="109"/>
      <c r="E601" s="110"/>
      <c r="F601" s="111"/>
      <c r="G601" s="112"/>
      <c r="H601" s="110"/>
      <c r="I601" s="108"/>
      <c r="J601" s="111"/>
      <c r="K601" s="113"/>
      <c r="L601" s="108"/>
      <c r="M601" s="108" t="str">
        <f aca="false">IF(L601="","","MGED Ontology")</f>
        <v/>
      </c>
      <c r="N601" s="108"/>
      <c r="O601" s="108"/>
      <c r="P601" s="109"/>
      <c r="Q601" s="114"/>
      <c r="R601" s="113"/>
      <c r="S601" s="108"/>
      <c r="T601" s="108"/>
      <c r="U601" s="108"/>
      <c r="V601" s="108"/>
      <c r="W601" s="108"/>
      <c r="X601" s="108"/>
      <c r="Y601" s="108"/>
      <c r="Z601" s="108"/>
      <c r="AA601" s="115" t="str">
        <f aca="false">IF(Z601="","","MGED Ontology")</f>
        <v/>
      </c>
      <c r="AB601" s="111"/>
      <c r="AC601" s="114"/>
      <c r="AD601" s="116"/>
      <c r="AE601" s="113"/>
      <c r="AF601" s="108"/>
      <c r="AG601" s="108"/>
      <c r="AH601" s="108" t="str">
        <f aca="false">IF(Y601="","","NON GENOMIC")</f>
        <v/>
      </c>
      <c r="AI601" s="108" t="str">
        <f aca="false">IF(Y601="","","polyA")</f>
        <v/>
      </c>
      <c r="AJ601" s="108" t="str">
        <f aca="false">IF(Y601="","","RANDOM")</f>
        <v/>
      </c>
      <c r="AK601" s="108"/>
      <c r="AL601" s="108"/>
      <c r="AM601" s="108"/>
      <c r="AN601" s="113"/>
      <c r="AO601" s="108"/>
      <c r="AP601" s="108" t="str">
        <f aca="false">IF(E601="","",E601)</f>
        <v/>
      </c>
      <c r="AQ601" s="108"/>
      <c r="AR601" s="108" t="str">
        <f aca="false">IF(G601="","",G601)</f>
        <v/>
      </c>
      <c r="AS601" s="116"/>
    </row>
    <row collapsed="false" customFormat="false" customHeight="false" hidden="false" ht="14" outlineLevel="0" r="60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M602" s="100" t="str">
        <f aca="false">IF(L602="","","MGED Ontology")</f>
        <v/>
      </c>
      <c r="AA602" s="100" t="str">
        <f aca="false">IF(Z602="","","MGED Ontology")</f>
        <v/>
      </c>
      <c r="AP602" s="100" t="str">
        <f aca="false">IF(E602="","",E602)</f>
        <v/>
      </c>
      <c r="AR602" s="100" t="str">
        <f aca="false">IF(G602="","",G602)</f>
        <v/>
      </c>
    </row>
    <row collapsed="false" customFormat="false" customHeight="false" hidden="false" ht="14" outlineLevel="0" r="603">
      <c r="M603" s="100" t="str">
        <f aca="false">IF(L603="","","MGED Ontology")</f>
        <v/>
      </c>
      <c r="AA603" s="100" t="str">
        <f aca="false">IF(Z603="","","MGED Ontology")</f>
        <v/>
      </c>
      <c r="AP603" s="100" t="str">
        <f aca="false">IF(E603="","",E603)</f>
        <v/>
      </c>
      <c r="AR603" s="100" t="str">
        <f aca="false">IF(G603="","",G603)</f>
        <v/>
      </c>
    </row>
    <row collapsed="false" customFormat="false" customHeight="false" hidden="false" ht="14" outlineLevel="0" r="604">
      <c r="M604" s="100" t="str">
        <f aca="false">IF(L604="","","MGED Ontology")</f>
        <v/>
      </c>
      <c r="AA604" s="100" t="str">
        <f aca="false">IF(Z604="","","MGED Ontology")</f>
        <v/>
      </c>
      <c r="AP604" s="100" t="str">
        <f aca="false">IF(E604="","",E604)</f>
        <v/>
      </c>
      <c r="AR604" s="100" t="str">
        <f aca="false">IF(G604="","",G604)</f>
        <v/>
      </c>
    </row>
    <row collapsed="false" customFormat="false" customHeight="false" hidden="false" ht="14" outlineLevel="0" r="605">
      <c r="M605" s="100" t="str">
        <f aca="false">IF(L605="","","MGED Ontology")</f>
        <v/>
      </c>
      <c r="AA605" s="100" t="str">
        <f aca="false">IF(Z605="","","MGED Ontology")</f>
        <v/>
      </c>
      <c r="AP605" s="100" t="str">
        <f aca="false">IF(E605="","",E605)</f>
        <v/>
      </c>
      <c r="AR605" s="100" t="str">
        <f aca="false">IF(G605="","",G605)</f>
        <v/>
      </c>
    </row>
    <row collapsed="false" customFormat="false" customHeight="false" hidden="false" ht="14" outlineLevel="0" r="606">
      <c r="M606" s="100" t="str">
        <f aca="false">IF(L606="","","MGED Ontology")</f>
        <v/>
      </c>
      <c r="AA606" s="100" t="str">
        <f aca="false">IF(Z606="","","MGED Ontology")</f>
        <v/>
      </c>
      <c r="AP606" s="100" t="str">
        <f aca="false">IF(E606="","",E606)</f>
        <v/>
      </c>
      <c r="AR606" s="100" t="str">
        <f aca="false">IF(G606="","",G606)</f>
        <v/>
      </c>
    </row>
    <row collapsed="false" customFormat="false" customHeight="false" hidden="false" ht="14" outlineLevel="0" r="607">
      <c r="M607" s="100" t="str">
        <f aca="false">IF(L607="","","MGED Ontology")</f>
        <v/>
      </c>
      <c r="AA607" s="100" t="str">
        <f aca="false">IF(Z607="","","MGED Ontology")</f>
        <v/>
      </c>
      <c r="AP607" s="100" t="str">
        <f aca="false">IF(E607="","",E607)</f>
        <v/>
      </c>
      <c r="AR607" s="100" t="str">
        <f aca="false">IF(G607="","",G607)</f>
        <v/>
      </c>
    </row>
    <row collapsed="false" customFormat="false" customHeight="false" hidden="false" ht="14" outlineLevel="0" r="608">
      <c r="M608" s="100" t="str">
        <f aca="false">IF(L608="","","MGED Ontology")</f>
        <v/>
      </c>
      <c r="AA608" s="100" t="str">
        <f aca="false">IF(Z608="","","MGED Ontology")</f>
        <v/>
      </c>
      <c r="AP608" s="100" t="str">
        <f aca="false">IF(E608="","",E608)</f>
        <v/>
      </c>
      <c r="AR608" s="100" t="str">
        <f aca="false">IF(G608="","",G608)</f>
        <v/>
      </c>
    </row>
    <row collapsed="false" customFormat="false" customHeight="false" hidden="false" ht="14" outlineLevel="0" r="609">
      <c r="M609" s="100" t="str">
        <f aca="false">IF(L609="","","MGED Ontology")</f>
        <v/>
      </c>
      <c r="AA609" s="100" t="str">
        <f aca="false">IF(Z609="","","MGED Ontology")</f>
        <v/>
      </c>
      <c r="AP609" s="100" t="str">
        <f aca="false">IF(E609="","",E609)</f>
        <v/>
      </c>
      <c r="AR609" s="100" t="str">
        <f aca="false">IF(G609="","",G609)</f>
        <v/>
      </c>
    </row>
    <row collapsed="false" customFormat="false" customHeight="false" hidden="false" ht="14" outlineLevel="0" r="610">
      <c r="M610" s="100" t="str">
        <f aca="false">IF(L610="","","MGED Ontology")</f>
        <v/>
      </c>
      <c r="AA610" s="100" t="str">
        <f aca="false">IF(Z610="","","MGED Ontology")</f>
        <v/>
      </c>
      <c r="AP610" s="100" t="str">
        <f aca="false">IF(E610="","",E610)</f>
        <v/>
      </c>
      <c r="AR610" s="100" t="str">
        <f aca="false">IF(G610="","",G610)</f>
        <v/>
      </c>
    </row>
    <row collapsed="false" customFormat="false" customHeight="false" hidden="false" ht="14" outlineLevel="0" r="611">
      <c r="AP611" s="100" t="str">
        <f aca="false">IF(E611="","",E611)</f>
        <v/>
      </c>
      <c r="AR611" s="100" t="str">
        <f aca="false">IF(G611="","",G611)</f>
        <v/>
      </c>
    </row>
    <row collapsed="false" customFormat="false" customHeight="false" hidden="false" ht="14" outlineLevel="0" r="612">
      <c r="AP612" s="100" t="str">
        <f aca="false">IF(E612="","",E612)</f>
        <v/>
      </c>
      <c r="AR612" s="100" t="str">
        <f aca="false">IF(G612="","",G612)</f>
        <v/>
      </c>
    </row>
    <row collapsed="false" customFormat="false" customHeight="false" hidden="false" ht="14" outlineLevel="0" r="613">
      <c r="AP613" s="100" t="str">
        <f aca="false">IF(E613="","",E613)</f>
        <v/>
      </c>
      <c r="AR613" s="100" t="str">
        <f aca="false">IF(G613="","",G613)</f>
        <v/>
      </c>
    </row>
    <row collapsed="false" customFormat="false" customHeight="false" hidden="false" ht="14" outlineLevel="0" r="614">
      <c r="AP614" s="100" t="str">
        <f aca="false">IF(E614="","",E614)</f>
        <v/>
      </c>
      <c r="AR614" s="100" t="str">
        <f aca="false">IF(G614="","",G614)</f>
        <v/>
      </c>
    </row>
    <row collapsed="false" customFormat="false" customHeight="false" hidden="false" ht="14" outlineLevel="0" r="615">
      <c r="AP615" s="100" t="str">
        <f aca="false">IF(E615="","",E615)</f>
        <v/>
      </c>
      <c r="AR615" s="100" t="str">
        <f aca="false">IF(G615="","",G615)</f>
        <v/>
      </c>
    </row>
    <row collapsed="false" customFormat="false" customHeight="false" hidden="false" ht="14" outlineLevel="0" r="616">
      <c r="AP616" s="100" t="str">
        <f aca="false">IF(E616="","",E616)</f>
        <v/>
      </c>
      <c r="AR616" s="100" t="str">
        <f aca="false">IF(G616="","",G616)</f>
        <v/>
      </c>
    </row>
    <row collapsed="false" customFormat="false" customHeight="false" hidden="false" ht="14" outlineLevel="0" r="617">
      <c r="AP617" s="100" t="str">
        <f aca="false">IF(E617="","",E617)</f>
        <v/>
      </c>
      <c r="AR617" s="100" t="str">
        <f aca="false">IF(G617="","",G617)</f>
        <v/>
      </c>
    </row>
    <row collapsed="false" customFormat="false" customHeight="false" hidden="false" ht="14" outlineLevel="0" r="701">
      <c r="AO701" s="100" t="str">
        <f aca="false">IF(C106="","",C106)</f>
        <v/>
      </c>
    </row>
    <row collapsed="false" customFormat="false" customHeight="false" hidden="false" ht="14" outlineLevel="0" r="702">
      <c r="AO702" s="100" t="str">
        <f aca="false">IF(C107="","",C107)</f>
        <v/>
      </c>
    </row>
    <row collapsed="false" customFormat="false" customHeight="false" hidden="false" ht="14" outlineLevel="0" r="703">
      <c r="AO703" s="100" t="str">
        <f aca="false">IF(C108="","",C108)</f>
        <v/>
      </c>
    </row>
    <row collapsed="false" customFormat="false" customHeight="false" hidden="false" ht="14" outlineLevel="0" r="704">
      <c r="AO704" s="100" t="str">
        <f aca="false">IF(C109="","",C109)</f>
        <v/>
      </c>
    </row>
    <row collapsed="false" customFormat="false" customHeight="false" hidden="false" ht="14" outlineLevel="0" r="705">
      <c r="AO705" s="100" t="str">
        <f aca="false">IF(C110="","",C110)</f>
        <v/>
      </c>
    </row>
    <row collapsed="false" customFormat="false" customHeight="false" hidden="false" ht="14" outlineLevel="0" r="706">
      <c r="AO706" s="100" t="str">
        <f aca="false">IF(C111="","",C111)</f>
        <v/>
      </c>
    </row>
    <row collapsed="false" customFormat="false" customHeight="false" hidden="false" ht="14" outlineLevel="0" r="707">
      <c r="AO707" s="100" t="str">
        <f aca="false">IF(C112="","",C112)</f>
        <v/>
      </c>
    </row>
    <row collapsed="false" customFormat="false" customHeight="false" hidden="false" ht="14" outlineLevel="0" r="708">
      <c r="AO708" s="100" t="str">
        <f aca="false">IF(C113="","",C113)</f>
        <v/>
      </c>
    </row>
    <row collapsed="false" customFormat="false" customHeight="false" hidden="false" ht="14" outlineLevel="0" r="709">
      <c r="AO709" s="100" t="str">
        <f aca="false">IF(C114="","",C114)</f>
        <v/>
      </c>
    </row>
    <row collapsed="false" customFormat="false" customHeight="false" hidden="false" ht="14" outlineLevel="0" r="710">
      <c r="AO710" s="100" t="str">
        <f aca="false">IF(C115="","",C115)</f>
        <v/>
      </c>
    </row>
    <row collapsed="false" customFormat="false" customHeight="false" hidden="false" ht="14" outlineLevel="0" r="711">
      <c r="AO711" s="100" t="str">
        <f aca="false">IF(C116="","",C116)</f>
        <v/>
      </c>
    </row>
    <row collapsed="false" customFormat="false" customHeight="false" hidden="false" ht="14" outlineLevel="0" r="712">
      <c r="AO712" s="100" t="str">
        <f aca="false">IF(C117="","",C117)</f>
        <v/>
      </c>
    </row>
    <row collapsed="false" customFormat="false" customHeight="false" hidden="false" ht="14" outlineLevel="0" r="713">
      <c r="AO713" s="100" t="str">
        <f aca="false">IF(C118="","",C118)</f>
        <v/>
      </c>
    </row>
    <row collapsed="false" customFormat="false" customHeight="false" hidden="false" ht="14" outlineLevel="0" r="714">
      <c r="AO714" s="100" t="str">
        <f aca="false">IF(C119="","",C119)</f>
        <v/>
      </c>
    </row>
    <row collapsed="false" customFormat="false" customHeight="false" hidden="false" ht="14" outlineLevel="0" r="715">
      <c r="AO715" s="100" t="str">
        <f aca="false">IF(C120="","",C120)</f>
        <v/>
      </c>
    </row>
    <row collapsed="false" customFormat="false" customHeight="false" hidden="false" ht="14" outlineLevel="0" r="716">
      <c r="AO716" s="100" t="str">
        <f aca="false">IF(C121="","",C121)</f>
        <v/>
      </c>
    </row>
    <row collapsed="false" customFormat="false" customHeight="false" hidden="false" ht="14" outlineLevel="0" r="717">
      <c r="AO717" s="100" t="str">
        <f aca="false">IF(C122="","",C122)</f>
        <v/>
      </c>
    </row>
    <row collapsed="false" customFormat="false" customHeight="false" hidden="false" ht="14" outlineLevel="0" r="718">
      <c r="AO718" s="100" t="str">
        <f aca="false">IF(C123="","",C123)</f>
        <v/>
      </c>
    </row>
    <row collapsed="false" customFormat="false" customHeight="false" hidden="false" ht="14" outlineLevel="0" r="719">
      <c r="AO719" s="100" t="str">
        <f aca="false">IF(C124="","",C124)</f>
        <v/>
      </c>
    </row>
    <row collapsed="false" customFormat="false" customHeight="false" hidden="false" ht="14" outlineLevel="0" r="720">
      <c r="AO720" s="100" t="str">
        <f aca="false">IF(C125="","",C125)</f>
        <v/>
      </c>
    </row>
    <row collapsed="false" customFormat="false" customHeight="false" hidden="false" ht="14" outlineLevel="0" r="721">
      <c r="AO721" s="100" t="str">
        <f aca="false">IF(C126="","",C126)</f>
        <v/>
      </c>
    </row>
    <row collapsed="false" customFormat="false" customHeight="false" hidden="false" ht="14" outlineLevel="0" r="722">
      <c r="AO722" s="100" t="str">
        <f aca="false">IF(C127="","",C127)</f>
        <v/>
      </c>
    </row>
    <row collapsed="false" customFormat="false" customHeight="false" hidden="false" ht="14" outlineLevel="0" r="723">
      <c r="AO723" s="100" t="str">
        <f aca="false">IF(C128="","",C128)</f>
        <v/>
      </c>
    </row>
    <row collapsed="false" customFormat="false" customHeight="false" hidden="false" ht="14" outlineLevel="0" r="724">
      <c r="AO724" s="100" t="str">
        <f aca="false">IF(C129="","",C129)</f>
        <v/>
      </c>
    </row>
    <row collapsed="false" customFormat="false" customHeight="false" hidden="false" ht="14" outlineLevel="0" r="725">
      <c r="AO725" s="100" t="str">
        <f aca="false">IF(C130="","",C130)</f>
        <v/>
      </c>
    </row>
    <row collapsed="false" customFormat="false" customHeight="false" hidden="false" ht="14" outlineLevel="0" r="726">
      <c r="AO726" s="100" t="str">
        <f aca="false">IF(C131="","",C131)</f>
        <v/>
      </c>
    </row>
    <row collapsed="false" customFormat="false" customHeight="false" hidden="false" ht="14" outlineLevel="0" r="727">
      <c r="AO727" s="100" t="str">
        <f aca="false">IF(C132="","",C132)</f>
        <v/>
      </c>
    </row>
    <row collapsed="false" customFormat="false" customHeight="false" hidden="false" ht="14" outlineLevel="0" r="728">
      <c r="AO728" s="100" t="str">
        <f aca="false">IF(C133="","",C133)</f>
        <v/>
      </c>
    </row>
    <row collapsed="false" customFormat="false" customHeight="false" hidden="false" ht="14" outlineLevel="0" r="729">
      <c r="AO729" s="100" t="str">
        <f aca="false">IF(C134="","",C134)</f>
        <v/>
      </c>
    </row>
    <row collapsed="false" customFormat="false" customHeight="false" hidden="false" ht="14" outlineLevel="0" r="730">
      <c r="AO730" s="100" t="str">
        <f aca="false">IF(C135="","",C135)</f>
        <v/>
      </c>
    </row>
    <row collapsed="false" customFormat="false" customHeight="false" hidden="false" ht="14" outlineLevel="0" r="731">
      <c r="AO731" s="100" t="str">
        <f aca="false">IF(C136="","",C136)</f>
        <v/>
      </c>
    </row>
    <row collapsed="false" customFormat="false" customHeight="false" hidden="false" ht="14" outlineLevel="0" r="732">
      <c r="AO732" s="100" t="str">
        <f aca="false">IF(C137="","",C137)</f>
        <v/>
      </c>
    </row>
    <row collapsed="false" customFormat="false" customHeight="false" hidden="false" ht="14" outlineLevel="0" r="733">
      <c r="AO733" s="100" t="str">
        <f aca="false">IF(C138="","",C138)</f>
        <v/>
      </c>
    </row>
    <row collapsed="false" customFormat="false" customHeight="false" hidden="false" ht="14" outlineLevel="0" r="734">
      <c r="AO734" s="100" t="str">
        <f aca="false">IF(C139="","",C139)</f>
        <v/>
      </c>
    </row>
    <row collapsed="false" customFormat="false" customHeight="false" hidden="false" ht="14" outlineLevel="0" r="735">
      <c r="AO735" s="100" t="str">
        <f aca="false">IF(C140="","",C140)</f>
        <v/>
      </c>
    </row>
    <row collapsed="false" customFormat="false" customHeight="false" hidden="false" ht="14" outlineLevel="0" r="736">
      <c r="AO736" s="100" t="str">
        <f aca="false">IF(C141="","",C141)</f>
        <v/>
      </c>
    </row>
    <row collapsed="false" customFormat="false" customHeight="false" hidden="false" ht="14" outlineLevel="0" r="737">
      <c r="AO737" s="100" t="str">
        <f aca="false">IF(C142="","",C142)</f>
        <v/>
      </c>
    </row>
    <row collapsed="false" customFormat="false" customHeight="false" hidden="false" ht="14" outlineLevel="0" r="738">
      <c r="AO738" s="100" t="str">
        <f aca="false">IF(C143="","",C143)</f>
        <v/>
      </c>
    </row>
    <row collapsed="false" customFormat="false" customHeight="false" hidden="false" ht="14" outlineLevel="0" r="739">
      <c r="AO739" s="100" t="str">
        <f aca="false">IF(C144="","",C144)</f>
        <v/>
      </c>
    </row>
    <row collapsed="false" customFormat="false" customHeight="false" hidden="false" ht="14" outlineLevel="0" r="740">
      <c r="AO740" s="100" t="str">
        <f aca="false">IF(C145="","",C145)</f>
        <v/>
      </c>
    </row>
    <row collapsed="false" customFormat="false" customHeight="false" hidden="false" ht="14" outlineLevel="0" r="741">
      <c r="AO741" s="100" t="str">
        <f aca="false">IF(C146="","",C146)</f>
        <v/>
      </c>
    </row>
    <row collapsed="false" customFormat="false" customHeight="false" hidden="false" ht="14" outlineLevel="0" r="742">
      <c r="AO742" s="100" t="str">
        <f aca="false">IF(C147="","",C147)</f>
        <v/>
      </c>
    </row>
    <row collapsed="false" customFormat="false" customHeight="false" hidden="false" ht="14" outlineLevel="0" r="743">
      <c r="AO743" s="100" t="str">
        <f aca="false">IF(C148="","",C148)</f>
        <v/>
      </c>
    </row>
    <row collapsed="false" customFormat="false" customHeight="false" hidden="false" ht="14" outlineLevel="0" r="744">
      <c r="AO744" s="100" t="str">
        <f aca="false">IF(C149="","",C149)</f>
        <v/>
      </c>
    </row>
    <row collapsed="false" customFormat="false" customHeight="false" hidden="false" ht="14" outlineLevel="0" r="745">
      <c r="AO745" s="100" t="str">
        <f aca="false">IF(C150="","",C150)</f>
        <v/>
      </c>
    </row>
    <row collapsed="false" customFormat="false" customHeight="false" hidden="false" ht="14" outlineLevel="0" r="746">
      <c r="AO746" s="100" t="str">
        <f aca="false">IF(C151="","",C151)</f>
        <v/>
      </c>
    </row>
    <row collapsed="false" customFormat="false" customHeight="false" hidden="false" ht="14" outlineLevel="0" r="747">
      <c r="AO747" s="100" t="str">
        <f aca="false">IF(C152="","",C152)</f>
        <v/>
      </c>
    </row>
    <row collapsed="false" customFormat="false" customHeight="false" hidden="false" ht="14" outlineLevel="0" r="748">
      <c r="AO748" s="100" t="str">
        <f aca="false">IF(C153="","",C153)</f>
        <v/>
      </c>
    </row>
    <row collapsed="false" customFormat="false" customHeight="false" hidden="false" ht="14" outlineLevel="0" r="749">
      <c r="AO749" s="100" t="str">
        <f aca="false">IF(C154="","",C154)</f>
        <v/>
      </c>
    </row>
    <row collapsed="false" customFormat="false" customHeight="false" hidden="false" ht="14" outlineLevel="0" r="750">
      <c r="AO750" s="100" t="str">
        <f aca="false">IF(C155="","",C155)</f>
        <v/>
      </c>
    </row>
    <row collapsed="false" customFormat="false" customHeight="false" hidden="false" ht="14" outlineLevel="0" r="751">
      <c r="AO751" s="100" t="str">
        <f aca="false">IF(C156="","",C156)</f>
        <v/>
      </c>
    </row>
    <row collapsed="false" customFormat="false" customHeight="false" hidden="false" ht="14" outlineLevel="0" r="752">
      <c r="AO752" s="100" t="str">
        <f aca="false">IF(C157="","",C157)</f>
        <v/>
      </c>
    </row>
    <row collapsed="false" customFormat="false" customHeight="false" hidden="false" ht="14" outlineLevel="0" r="753">
      <c r="AO753" s="100" t="str">
        <f aca="false">IF(C158="","",C158)</f>
        <v/>
      </c>
    </row>
    <row collapsed="false" customFormat="false" customHeight="false" hidden="false" ht="14" outlineLevel="0" r="754">
      <c r="AO754" s="100" t="str">
        <f aca="false">IF(C159="","",C159)</f>
        <v/>
      </c>
    </row>
    <row collapsed="false" customFormat="false" customHeight="false" hidden="false" ht="14" outlineLevel="0" r="755">
      <c r="AO755" s="100" t="str">
        <f aca="false">IF(C160="","",C160)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"/>
  <sheetViews>
    <sheetView colorId="64" defaultGridColor="true" rightToLeft="false" showFormulas="false" showGridLines="true" showOutlineSymbols="true" showRowColHeaders="true" showZeros="true" tabSelected="false" topLeftCell="G1" view="normal" windowProtection="false" workbookViewId="0" zoomScale="100" zoomScaleNormal="100" zoomScalePageLayoutView="100">
      <selection activeCell="K3" activeCellId="0" pane="topLeft" sqref="K3"/>
    </sheetView>
  </sheetViews>
  <cols>
    <col collapsed="false" hidden="false" max="1" min="1" style="118" width="29.2196078431373"/>
    <col collapsed="false" hidden="false" max="2" min="2" style="118" width="28.9254901960784"/>
    <col collapsed="false" hidden="false" max="3" min="3" style="118" width="25.1607843137255"/>
    <col collapsed="false" hidden="false" max="4" min="4" style="118" width="29.7882352941176"/>
    <col collapsed="false" hidden="false" max="5" min="5" style="118" width="20.8313725490196"/>
    <col collapsed="false" hidden="false" max="6" min="6" style="118" width="25.0196078431373"/>
    <col collapsed="false" hidden="false" max="7" min="7" style="118" width="17.3529411764706"/>
    <col collapsed="false" hidden="false" max="8" min="8" style="118" width="18.2274509803922"/>
    <col collapsed="false" hidden="false" max="9" min="9" style="118" width="28.9254901960784"/>
    <col collapsed="false" hidden="false" max="10" min="10" style="118" width="28.3450980392157"/>
    <col collapsed="false" hidden="false" max="11" min="11" style="119" width="16.921568627451"/>
    <col collapsed="false" hidden="false" max="12" min="12" style="118" width="18.9450980392157"/>
    <col collapsed="false" hidden="false" max="13" min="13" style="118" width="15.6196078431373"/>
    <col collapsed="false" hidden="false" max="14" min="14" style="118" width="20.5372549019608"/>
    <col collapsed="false" hidden="false" max="15" min="15" style="118" width="17.0666666666667"/>
    <col collapsed="false" hidden="false" max="16" min="16" style="118" width="54.8156862745098"/>
    <col collapsed="false" hidden="false" max="17" min="17" style="118" width="18.9450980392157"/>
    <col collapsed="false" hidden="false" max="26" min="18" style="118" width="11.8588235294118"/>
    <col collapsed="false" hidden="false" max="257" min="27" style="118" width="11.7176470588235"/>
  </cols>
  <sheetData>
    <row collapsed="false" customFormat="true" customHeight="false" hidden="false" ht="14" outlineLevel="0" r="1" s="123">
      <c r="A1" s="120" t="s">
        <v>9</v>
      </c>
      <c r="B1" s="121" t="s">
        <v>220</v>
      </c>
      <c r="C1" s="120" t="s">
        <v>54</v>
      </c>
      <c r="D1" s="121" t="s">
        <v>221</v>
      </c>
      <c r="E1" s="120" t="s">
        <v>61</v>
      </c>
      <c r="F1" s="121" t="s">
        <v>222</v>
      </c>
      <c r="G1" s="120" t="s">
        <v>78</v>
      </c>
      <c r="H1" s="120" t="s">
        <v>87</v>
      </c>
      <c r="I1" s="120" t="s">
        <v>119</v>
      </c>
      <c r="J1" s="121" t="s">
        <v>223</v>
      </c>
      <c r="K1" s="122" t="s">
        <v>161</v>
      </c>
      <c r="L1" s="121" t="s">
        <v>224</v>
      </c>
      <c r="M1" s="120" t="s">
        <v>153</v>
      </c>
      <c r="N1" s="120" t="s">
        <v>225</v>
      </c>
      <c r="O1" s="120" t="s">
        <v>180</v>
      </c>
      <c r="P1" s="120" t="s">
        <v>7</v>
      </c>
      <c r="Q1" s="120" t="s">
        <v>166</v>
      </c>
      <c r="R1" s="120"/>
      <c r="S1" s="120"/>
      <c r="T1" s="120"/>
      <c r="U1" s="120"/>
      <c r="V1" s="120"/>
      <c r="W1" s="120"/>
      <c r="X1" s="120"/>
      <c r="Y1" s="120"/>
      <c r="Z1" s="120"/>
    </row>
    <row collapsed="false" customFormat="false" customHeight="false" hidden="false" ht="14" outlineLevel="0" r="2">
      <c r="A2" s="119" t="s">
        <v>226</v>
      </c>
      <c r="B2" s="124" t="str">
        <f aca="false">HYPERLINK(CONCATENATE(TermSourceFileMGED,"#",A2),A2)</f>
        <v>compound_treatment_design</v>
      </c>
      <c r="C2" s="118" t="s">
        <v>57</v>
      </c>
      <c r="D2" s="124" t="str">
        <f aca="false">HYPERLINK(CONCATENATE(TermSourceFileMGED,"#",C2),C2)</f>
        <v>age</v>
      </c>
      <c r="E2" s="118" t="s">
        <v>62</v>
      </c>
      <c r="F2" s="124" t="str">
        <f aca="false">HYPERLINK(CONCATENATE(TermSourceFileMGED,"#",E2),E2)</f>
        <v>biological_replicate</v>
      </c>
      <c r="G2" s="118" t="s">
        <v>79</v>
      </c>
      <c r="H2" s="118" t="s">
        <v>227</v>
      </c>
      <c r="I2" s="119" t="s">
        <v>228</v>
      </c>
      <c r="J2" s="124" t="str">
        <f aca="false">HYPERLINK(CONCATENATE(TermSourceFileMGED,"#",I2),I2)</f>
        <v>PCR_amplification</v>
      </c>
      <c r="K2" s="11" t="s">
        <v>218</v>
      </c>
      <c r="L2" s="124" t="str">
        <f aca="false">HYPERLINK(CONCATENATE(TermSourceFileMGED,"#",K2),K2)</f>
        <v>cell</v>
      </c>
      <c r="M2" s="119" t="s">
        <v>229</v>
      </c>
      <c r="N2" s="118" t="s">
        <v>230</v>
      </c>
      <c r="O2" s="119" t="s">
        <v>231</v>
      </c>
      <c r="P2" s="119" t="s">
        <v>8</v>
      </c>
      <c r="Q2" s="119" t="s">
        <v>232</v>
      </c>
    </row>
    <row collapsed="false" customFormat="false" customHeight="false" hidden="false" ht="14" outlineLevel="0" r="3">
      <c r="A3" s="118" t="s">
        <v>233</v>
      </c>
      <c r="B3" s="124" t="str">
        <f aca="false">HYPERLINK(CONCATENATE(TermSourceFileMGED,"#",A3),A3)</f>
        <v>dose_response_design</v>
      </c>
      <c r="C3" s="118" t="s">
        <v>55</v>
      </c>
      <c r="D3" s="124" t="str">
        <f aca="false">HYPERLINK(CONCATENATE(TermSourceFileMGED,"#",C3),C3)</f>
        <v>organism</v>
      </c>
      <c r="E3" s="118" t="s">
        <v>234</v>
      </c>
      <c r="F3" s="124" t="str">
        <f aca="false">HYPERLINK(CONCATENATE(TermSourceFileMGED,"#",E3),E3)</f>
        <v>technical_replicate</v>
      </c>
      <c r="G3" s="118" t="s">
        <v>235</v>
      </c>
      <c r="H3" s="118" t="s">
        <v>236</v>
      </c>
      <c r="I3" s="119" t="s">
        <v>120</v>
      </c>
      <c r="J3" s="124" t="str">
        <f aca="false">HYPERLINK(CONCATENATE(TermSourceFileMGED,"#",I3),I3)</f>
        <v>grow</v>
      </c>
      <c r="K3" s="11" t="s">
        <v>27</v>
      </c>
      <c r="L3" s="124" t="str">
        <f aca="false">HYPERLINK(CONCATENATE(TermSourceFileMGED,"#",K3),K3)</f>
        <v>organism_part</v>
      </c>
      <c r="M3" s="119" t="s">
        <v>216</v>
      </c>
      <c r="N3" s="118" t="s">
        <v>217</v>
      </c>
      <c r="O3" s="119" t="s">
        <v>43</v>
      </c>
      <c r="P3" s="119" t="s">
        <v>237</v>
      </c>
      <c r="Q3" s="119" t="s">
        <v>39</v>
      </c>
    </row>
    <row collapsed="false" customFormat="false" customHeight="false" hidden="false" ht="14" outlineLevel="0" r="4">
      <c r="A4" s="118" t="s">
        <v>238</v>
      </c>
      <c r="B4" s="124" t="str">
        <f aca="false">HYPERLINK(CONCATENATE(TermSourceFileMGED,"#",A4),A4)</f>
        <v>growth_condition_design</v>
      </c>
      <c r="C4" s="118" t="s">
        <v>27</v>
      </c>
      <c r="D4" s="124" t="str">
        <f aca="false">HYPERLINK(CONCATENATE(TermSourceFileMGED,"#",C4),C4)</f>
        <v>organism_part</v>
      </c>
      <c r="G4" s="118" t="s">
        <v>239</v>
      </c>
      <c r="H4" s="118" t="s">
        <v>240</v>
      </c>
      <c r="I4" s="119" t="s">
        <v>122</v>
      </c>
      <c r="J4" s="124" t="str">
        <f aca="false">HYPERLINK(CONCATENATE(TermSourceFileMGED,"#",I4),I4)</f>
        <v>nucleic_acid_extraction</v>
      </c>
      <c r="K4" s="11" t="s">
        <v>241</v>
      </c>
      <c r="L4" s="124" t="str">
        <f aca="false">HYPERLINK(CONCATENATE(TermSourceFileMGED,"#",K4),K4)</f>
        <v>whole_organism</v>
      </c>
      <c r="M4" s="119" t="s">
        <v>242</v>
      </c>
      <c r="N4" s="118" t="s">
        <v>243</v>
      </c>
      <c r="O4" s="119" t="s">
        <v>244</v>
      </c>
      <c r="P4" s="119" t="s">
        <v>245</v>
      </c>
      <c r="Q4" s="119" t="s">
        <v>246</v>
      </c>
    </row>
    <row collapsed="false" customFormat="false" customHeight="false" hidden="false" ht="14" outlineLevel="0" r="5">
      <c r="A5" s="118" t="s">
        <v>10</v>
      </c>
      <c r="B5" s="124" t="str">
        <f aca="false">HYPERLINK(CONCATENATE(TermSourceFileMGED,"#",A5),A5)</f>
        <v>stimulus_or_stress_design</v>
      </c>
      <c r="C5" s="118" t="s">
        <v>56</v>
      </c>
      <c r="D5" s="124" t="str">
        <f aca="false">HYPERLINK(CONCATENATE(TermSourceFileMGED,"#",C5),C5)</f>
        <v>strain_or_line</v>
      </c>
      <c r="E5" s="119"/>
      <c r="G5" s="118" t="s">
        <v>247</v>
      </c>
      <c r="H5" s="118" t="s">
        <v>248</v>
      </c>
      <c r="I5" s="119" t="s">
        <v>249</v>
      </c>
      <c r="J5" s="124" t="str">
        <f aca="false">HYPERLINK(CONCATENATE(TermSourceFileMGED,"#",I5),I5)</f>
        <v>specified_biomaterial_action</v>
      </c>
      <c r="K5" s="11"/>
      <c r="L5" s="124"/>
      <c r="M5" s="119" t="s">
        <v>250</v>
      </c>
      <c r="N5" s="118" t="s">
        <v>251</v>
      </c>
      <c r="P5" s="119" t="s">
        <v>252</v>
      </c>
      <c r="Q5" s="119" t="s">
        <v>253</v>
      </c>
    </row>
    <row collapsed="false" customFormat="false" customHeight="false" hidden="false" ht="14" outlineLevel="0" r="6">
      <c r="I6" s="119" t="s">
        <v>254</v>
      </c>
      <c r="J6" s="124" t="str">
        <f aca="false">HYPERLINK(CONCATENATE(TermSourceFileMGED,"#",I6),I6)</f>
        <v>starvation</v>
      </c>
      <c r="K6" s="11"/>
      <c r="L6" s="124"/>
      <c r="N6" s="118" t="s">
        <v>255</v>
      </c>
      <c r="P6" s="118" t="s">
        <v>256</v>
      </c>
      <c r="Q6" s="119" t="s">
        <v>257</v>
      </c>
    </row>
    <row collapsed="false" customFormat="false" customHeight="false" hidden="false" ht="14" outlineLevel="0" r="7">
      <c r="I7" s="119" t="s">
        <v>121</v>
      </c>
      <c r="J7" s="124" t="str">
        <f aca="false">HYPERLINK(CONCATENATE(TermSourceFileMGED,"#",I7),I7)</f>
        <v>store</v>
      </c>
      <c r="K7" s="11"/>
      <c r="L7" s="124"/>
      <c r="N7" s="118" t="s">
        <v>258</v>
      </c>
      <c r="P7" s="119" t="s">
        <v>259</v>
      </c>
      <c r="Q7" s="119" t="s">
        <v>219</v>
      </c>
    </row>
    <row collapsed="false" customFormat="false" customHeight="false" hidden="false" ht="14" outlineLevel="0" r="8">
      <c r="I8" s="119" t="s">
        <v>123</v>
      </c>
      <c r="J8" s="124" t="str">
        <f aca="false">HYPERLINK(CONCATENATE(TermSourceFileMGED,"#",I8),I8)</f>
        <v>unknown_protocol_type</v>
      </c>
      <c r="K8" s="11"/>
      <c r="L8" s="124"/>
      <c r="N8" s="118" t="s">
        <v>260</v>
      </c>
    </row>
    <row collapsed="false" customFormat="false" customHeight="false" hidden="false" ht="14" outlineLevel="0" r="9">
      <c r="K9" s="11"/>
      <c r="L9" s="124"/>
      <c r="N9" s="118" t="s">
        <v>261</v>
      </c>
    </row>
  </sheetData>
  <dataValidations count="1">
    <dataValidation allowBlank="true" operator="between" prompt="A design in which RNA from different cell components is examined." promptTitle="cell_component_comparison_design" showDropDown="false" showErrorMessage="true" showInputMessage="true" sqref="A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5" activeCellId="0" pane="topLeft" sqref="D5"/>
    </sheetView>
  </sheetViews>
  <cols>
    <col collapsed="false" hidden="false" max="1" min="1" style="0" width="27.7647058823529"/>
    <col collapsed="false" hidden="false" max="2" min="2" style="0" width="28.9254901960784"/>
    <col collapsed="false" hidden="false" max="3" min="3" style="0" width="22.5607843137255"/>
    <col collapsed="false" hidden="false" max="4" min="4" style="0" width="28.9254901960784"/>
    <col collapsed="false" hidden="false" max="5" min="5" style="0" width="34.5725490196078"/>
    <col collapsed="false" hidden="false" max="6" min="6" style="0" width="31.8235294117647"/>
    <col collapsed="false" hidden="false" max="257" min="7" style="0" width="10.6627450980392"/>
  </cols>
  <sheetData>
    <row collapsed="false" customFormat="true" customHeight="false" hidden="false" ht="14" outlineLevel="0" r="1" s="125">
      <c r="A1" s="125" t="s">
        <v>262</v>
      </c>
    </row>
    <row collapsed="false" customFormat="true" customHeight="false" hidden="false" ht="14" outlineLevel="0" r="2" s="120">
      <c r="A2" s="120" t="s">
        <v>151</v>
      </c>
      <c r="B2" s="120" t="s">
        <v>263</v>
      </c>
      <c r="C2" s="120" t="s">
        <v>264</v>
      </c>
      <c r="D2" s="120" t="s">
        <v>265</v>
      </c>
      <c r="E2" s="120" t="s">
        <v>266</v>
      </c>
      <c r="F2" s="120" t="s">
        <v>267</v>
      </c>
    </row>
    <row collapsed="false" customFormat="false" customHeight="false" hidden="false" ht="14" outlineLevel="0" r="3">
      <c r="A3" s="0" t="s">
        <v>268</v>
      </c>
      <c r="B3" s="0" t="s">
        <v>269</v>
      </c>
      <c r="C3" s="126" t="s">
        <v>270</v>
      </c>
      <c r="D3" s="0" t="s">
        <v>271</v>
      </c>
      <c r="E3" s="0" t="s">
        <v>272</v>
      </c>
      <c r="F3" s="126" t="s">
        <v>37</v>
      </c>
    </row>
    <row collapsed="false" customFormat="false" customHeight="false" hidden="false" ht="14.9" outlineLevel="0" r="4">
      <c r="A4" s="0" t="s">
        <v>273</v>
      </c>
      <c r="B4" s="0" t="s">
        <v>274</v>
      </c>
      <c r="C4" s="0" t="s">
        <v>22</v>
      </c>
      <c r="D4" s="126" t="s">
        <v>35</v>
      </c>
      <c r="E4" s="0" t="s">
        <v>275</v>
      </c>
      <c r="F4" s="0" t="s">
        <v>276</v>
      </c>
    </row>
    <row collapsed="false" customFormat="false" customHeight="false" hidden="false" ht="14.9" outlineLevel="0" r="5">
      <c r="A5" s="0" t="s">
        <v>214</v>
      </c>
      <c r="B5" s="0" t="s">
        <v>277</v>
      </c>
      <c r="C5" s="0" t="s">
        <v>278</v>
      </c>
      <c r="D5" s="126" t="s">
        <v>279</v>
      </c>
      <c r="E5" s="0" t="s">
        <v>280</v>
      </c>
      <c r="F5" s="127" t="s">
        <v>281</v>
      </c>
    </row>
    <row collapsed="false" customFormat="false" customHeight="false" hidden="false" ht="14.9" outlineLevel="0" r="6">
      <c r="A6" s="0" t="s">
        <v>282</v>
      </c>
      <c r="B6" s="0" t="s">
        <v>283</v>
      </c>
      <c r="C6" s="127" t="s">
        <v>284</v>
      </c>
      <c r="D6" s="0" t="s">
        <v>25</v>
      </c>
      <c r="E6" s="0" t="s">
        <v>285</v>
      </c>
    </row>
    <row collapsed="false" customFormat="false" customHeight="false" hidden="false" ht="14" outlineLevel="0" r="7">
      <c r="A7" s="0" t="s">
        <v>286</v>
      </c>
      <c r="B7" s="126" t="s">
        <v>215</v>
      </c>
      <c r="D7" s="126" t="s">
        <v>287</v>
      </c>
      <c r="E7" s="0" t="s">
        <v>288</v>
      </c>
    </row>
    <row collapsed="false" customFormat="false" customHeight="false" hidden="false" ht="14" outlineLevel="0" r="8">
      <c r="A8" s="127" t="s">
        <v>289</v>
      </c>
      <c r="B8" s="0" t="s">
        <v>290</v>
      </c>
      <c r="D8" s="127" t="s">
        <v>281</v>
      </c>
      <c r="E8" s="126" t="s">
        <v>291</v>
      </c>
    </row>
    <row collapsed="false" customFormat="false" customHeight="false" hidden="false" ht="14" outlineLevel="0" r="9">
      <c r="B9" s="126" t="s">
        <v>292</v>
      </c>
      <c r="E9" s="127" t="s">
        <v>293</v>
      </c>
    </row>
    <row collapsed="false" customFormat="false" customHeight="false" hidden="false" ht="14" outlineLevel="0" r="10">
      <c r="B10" s="126" t="s">
        <v>294</v>
      </c>
    </row>
    <row collapsed="false" customFormat="false" customHeight="false" hidden="false" ht="14" outlineLevel="0" r="11">
      <c r="B11" s="126" t="s">
        <v>295</v>
      </c>
    </row>
    <row collapsed="false" customFormat="false" customHeight="false" hidden="false" ht="14" outlineLevel="0" r="12">
      <c r="B12" s="0" t="s">
        <v>296</v>
      </c>
    </row>
    <row collapsed="false" customFormat="false" customHeight="false" hidden="false" ht="14" outlineLevel="0" r="13">
      <c r="B13" s="0" t="s">
        <v>297</v>
      </c>
    </row>
    <row collapsed="false" customFormat="false" customHeight="false" hidden="false" ht="14" outlineLevel="0" r="14">
      <c r="B14" s="126" t="s">
        <v>298</v>
      </c>
    </row>
    <row collapsed="false" customFormat="false" customHeight="false" hidden="false" ht="14" outlineLevel="0" r="15">
      <c r="B15" s="126" t="s">
        <v>299</v>
      </c>
    </row>
    <row collapsed="false" customFormat="false" customHeight="false" hidden="false" ht="14" outlineLevel="0" r="16">
      <c r="B16" s="126" t="s">
        <v>300</v>
      </c>
    </row>
    <row collapsed="false" customFormat="false" customHeight="false" hidden="false" ht="14" outlineLevel="0" r="17">
      <c r="B17" s="126" t="s">
        <v>301</v>
      </c>
    </row>
    <row collapsed="false" customFormat="false" customHeight="false" hidden="false" ht="14" outlineLevel="0" r="18">
      <c r="B18" s="126" t="s">
        <v>302</v>
      </c>
    </row>
    <row collapsed="false" customFormat="false" customHeight="false" hidden="false" ht="14" outlineLevel="0" r="19">
      <c r="B19" s="0" t="s">
        <v>303</v>
      </c>
    </row>
    <row collapsed="false" customFormat="false" customHeight="false" hidden="false" ht="14" outlineLevel="0" r="20">
      <c r="B20" s="127" t="s">
        <v>304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6:AR6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11.7176470588235"/>
  </cols>
  <sheetData>
    <row collapsed="false" customFormat="false" customHeight="false" hidden="false" ht="14" outlineLevel="0" r="6">
      <c r="I6" s="0" t="str">
        <f aca="false">IF($H6="none",0,"")</f>
        <v/>
      </c>
      <c r="M6" s="0" t="str">
        <f aca="false">IF(L6="","","MGED Ontology")</f>
        <v/>
      </c>
      <c r="N6" s="0" t="str">
        <f aca="false">IF($L6="whole_organism","all","")</f>
        <v/>
      </c>
      <c r="Z6" s="0" t="str">
        <f aca="false">IF(Y6="","","total_RNA")</f>
        <v/>
      </c>
      <c r="AA6" s="0" t="str">
        <f aca="false">IF(Z6="","","MGED Ontology")</f>
        <v/>
      </c>
      <c r="AF6" s="0" t="str">
        <f aca="false">IF(AE6="","","high_throughput_sequencing")</f>
        <v/>
      </c>
      <c r="AG6" s="0" t="str">
        <f aca="false">IF(AE6="","","NON GENOMIC")</f>
        <v/>
      </c>
      <c r="AH6" s="0" t="str">
        <f aca="false">IF(AE6="","","polyA")</f>
        <v/>
      </c>
      <c r="AI6" s="0" t="str">
        <f aca="false">IF(AE6="","","RANDOM")</f>
        <v/>
      </c>
      <c r="AM6" s="0" t="str">
        <f aca="false">IF(B6="","",B6)</f>
        <v/>
      </c>
      <c r="AN6" s="0" t="str">
        <f aca="false">IF(C6="","",C6)</f>
        <v/>
      </c>
      <c r="AO6" s="0" t="str">
        <f aca="false">IF(E6="","",E6)</f>
        <v/>
      </c>
      <c r="AP6" s="0" t="str">
        <f aca="false">IF(F6="","",F6)</f>
        <v/>
      </c>
      <c r="AQ6" s="0" t="str">
        <f aca="false">IF(N6="","",N6)</f>
        <v/>
      </c>
      <c r="AR6" s="0" t="str">
        <f aca="false">IF(G6="","",IF(ISNUMBER(SEARCH("rotenone",G6)),"Rotenone",IF(ISNUMBER(SEARCH("standard",G6)),"Standard", G6) ))</f>
        <v/>
      </c>
    </row>
    <row collapsed="false" customFormat="false" customHeight="false" hidden="false" ht="14" outlineLevel="0" r="7">
      <c r="I7" s="0" t="str">
        <f aca="false">IF($H7="none",0,"")</f>
        <v/>
      </c>
      <c r="M7" s="0" t="str">
        <f aca="false">IF(L7="","","MGED Ontology")</f>
        <v/>
      </c>
      <c r="N7" s="0" t="str">
        <f aca="false">IF($L7="whole_organism","all","")</f>
        <v/>
      </c>
      <c r="Z7" s="0" t="str">
        <f aca="false">IF(Y7="","","total_RNA")</f>
        <v/>
      </c>
      <c r="AA7" s="0" t="str">
        <f aca="false">IF(Z7="","","MGED Ontology")</f>
        <v/>
      </c>
      <c r="AF7" s="0" t="str">
        <f aca="false">IF(AE7="","","high_throughput_sequencing")</f>
        <v/>
      </c>
      <c r="AG7" s="0" t="str">
        <f aca="false">IF(AE7="","","NON GENOMIC")</f>
        <v/>
      </c>
      <c r="AH7" s="0" t="str">
        <f aca="false">IF(AE7="","","polyA")</f>
        <v/>
      </c>
      <c r="AI7" s="0" t="str">
        <f aca="false">IF(AE7="","","RANDOM")</f>
        <v/>
      </c>
      <c r="AM7" s="0" t="str">
        <f aca="false">IF(B7="","",B7)</f>
        <v/>
      </c>
      <c r="AN7" s="0" t="str">
        <f aca="false">IF(C7="","",C7)</f>
        <v/>
      </c>
      <c r="AO7" s="0" t="str">
        <f aca="false">IF(E7="","",E7)</f>
        <v/>
      </c>
      <c r="AP7" s="0" t="str">
        <f aca="false">IF(F7="","",F7)</f>
        <v/>
      </c>
      <c r="AQ7" s="0" t="str">
        <f aca="false">IF(N7="","",N7)</f>
        <v/>
      </c>
      <c r="AR7" s="0" t="str">
        <f aca="false">IF(G7="","",IF(ISNUMBER(SEARCH("rotenone",G7)),"Rotenone",IF(ISNUMBER(SEARCH("standard",G7)),"Standard", G7) ))</f>
        <v/>
      </c>
    </row>
    <row collapsed="false" customFormat="false" customHeight="false" hidden="false" ht="14" outlineLevel="0" r="8">
      <c r="I8" s="0" t="str">
        <f aca="false">IF($H8="none",0,"")</f>
        <v/>
      </c>
      <c r="M8" s="0" t="str">
        <f aca="false">IF(L8="","","MGED Ontology")</f>
        <v/>
      </c>
      <c r="N8" s="0" t="str">
        <f aca="false">IF($L8="whole_organism","all","")</f>
        <v/>
      </c>
      <c r="Z8" s="0" t="str">
        <f aca="false">IF(Y8="","","total_RNA")</f>
        <v/>
      </c>
      <c r="AA8" s="0" t="str">
        <f aca="false">IF(Z8="","","MGED Ontology")</f>
        <v/>
      </c>
      <c r="AF8" s="0" t="str">
        <f aca="false">IF(AE8="","","high_throughput_sequencing")</f>
        <v/>
      </c>
      <c r="AG8" s="0" t="str">
        <f aca="false">IF(AE8="","","NON GENOMIC")</f>
        <v/>
      </c>
      <c r="AH8" s="0" t="str">
        <f aca="false">IF(AE8="","","polyA")</f>
        <v/>
      </c>
      <c r="AI8" s="0" t="str">
        <f aca="false">IF(AE8="","","RANDOM")</f>
        <v/>
      </c>
      <c r="AM8" s="0" t="str">
        <f aca="false">IF(B8="","",B8)</f>
        <v/>
      </c>
      <c r="AN8" s="0" t="str">
        <f aca="false">IF(C8="","",C8)</f>
        <v/>
      </c>
      <c r="AO8" s="0" t="str">
        <f aca="false">IF(E8="","",E8)</f>
        <v/>
      </c>
      <c r="AP8" s="0" t="str">
        <f aca="false">IF(F8="","",F8)</f>
        <v/>
      </c>
      <c r="AQ8" s="0" t="str">
        <f aca="false">IF(N8="","",N8)</f>
        <v/>
      </c>
      <c r="AR8" s="0" t="str">
        <f aca="false">IF(G8="","",IF(ISNUMBER(SEARCH("rotenone",G8)),"Rotenone",IF(ISNUMBER(SEARCH("standard",G8)),"Standard", G8) ))</f>
        <v/>
      </c>
    </row>
    <row collapsed="false" customFormat="false" customHeight="false" hidden="false" ht="14" outlineLevel="0" r="9">
      <c r="I9" s="0" t="str">
        <f aca="false">IF($H9="none",0,"")</f>
        <v/>
      </c>
      <c r="M9" s="0" t="str">
        <f aca="false">IF(L9="","","MGED Ontology")</f>
        <v/>
      </c>
      <c r="N9" s="0" t="str">
        <f aca="false">IF($L9="whole_organism","all","")</f>
        <v/>
      </c>
      <c r="Z9" s="0" t="str">
        <f aca="false">IF(Y9="","","total_RNA")</f>
        <v/>
      </c>
      <c r="AA9" s="0" t="str">
        <f aca="false">IF(Z9="","","MGED Ontology")</f>
        <v/>
      </c>
      <c r="AF9" s="0" t="str">
        <f aca="false">IF(AE9="","","high_throughput_sequencing")</f>
        <v/>
      </c>
      <c r="AG9" s="0" t="str">
        <f aca="false">IF(AE9="","","NON GENOMIC")</f>
        <v/>
      </c>
      <c r="AH9" s="0" t="str">
        <f aca="false">IF(AE9="","","polyA")</f>
        <v/>
      </c>
      <c r="AI9" s="0" t="str">
        <f aca="false">IF(AE9="","","RANDOM")</f>
        <v/>
      </c>
      <c r="AM9" s="0" t="str">
        <f aca="false">IF(B9="","",B9)</f>
        <v/>
      </c>
      <c r="AN9" s="0" t="str">
        <f aca="false">IF(C9="","",C9)</f>
        <v/>
      </c>
      <c r="AO9" s="0" t="str">
        <f aca="false">IF(E9="","",E9)</f>
        <v/>
      </c>
      <c r="AP9" s="0" t="str">
        <f aca="false">IF(F9="","",F9)</f>
        <v/>
      </c>
      <c r="AQ9" s="0" t="str">
        <f aca="false">IF(N9="","",N9)</f>
        <v/>
      </c>
      <c r="AR9" s="0" t="str">
        <f aca="false">IF(G9="","",IF(ISNUMBER(SEARCH("rotenone",G9)),"Rotenone",IF(ISNUMBER(SEARCH("standard",G9)),"Standard", G9) ))</f>
        <v/>
      </c>
    </row>
    <row collapsed="false" customFormat="false" customHeight="false" hidden="false" ht="14" outlineLevel="0" r="10">
      <c r="I10" s="0" t="str">
        <f aca="false">IF($H10="none",0,"")</f>
        <v/>
      </c>
      <c r="M10" s="0" t="str">
        <f aca="false">IF(L10="","","MGED Ontology")</f>
        <v/>
      </c>
      <c r="N10" s="0" t="str">
        <f aca="false">IF($L10="whole_organism","all","")</f>
        <v/>
      </c>
      <c r="Z10" s="0" t="str">
        <f aca="false">IF(Y10="","","total_RNA")</f>
        <v/>
      </c>
      <c r="AA10" s="0" t="str">
        <f aca="false">IF(Z10="","","MGED Ontology")</f>
        <v/>
      </c>
      <c r="AF10" s="0" t="str">
        <f aca="false">IF(AE10="","","high_throughput_sequencing")</f>
        <v/>
      </c>
      <c r="AG10" s="0" t="str">
        <f aca="false">IF(AE10="","","NON GENOMIC")</f>
        <v/>
      </c>
      <c r="AH10" s="0" t="str">
        <f aca="false">IF(AE10="","","polyA")</f>
        <v/>
      </c>
      <c r="AI10" s="0" t="str">
        <f aca="false">IF(AE10="","","RANDOM")</f>
        <v/>
      </c>
      <c r="AM10" s="0" t="str">
        <f aca="false">IF(B10="","",B10)</f>
        <v/>
      </c>
      <c r="AN10" s="0" t="str">
        <f aca="false">IF(C10="","",C10)</f>
        <v/>
      </c>
      <c r="AO10" s="0" t="str">
        <f aca="false">IF(E10="","",E10)</f>
        <v/>
      </c>
      <c r="AP10" s="0" t="str">
        <f aca="false">IF(F10="","",F10)</f>
        <v/>
      </c>
      <c r="AQ10" s="0" t="str">
        <f aca="false">IF(N10="","",N10)</f>
        <v/>
      </c>
      <c r="AR10" s="0" t="str">
        <f aca="false">IF(G10="","",IF(ISNUMBER(SEARCH("rotenone",G10)),"Rotenone",IF(ISNUMBER(SEARCH("standard",G10)),"Standard", G10) ))</f>
        <v/>
      </c>
    </row>
    <row collapsed="false" customFormat="false" customHeight="false" hidden="false" ht="14" outlineLevel="0" r="11">
      <c r="I11" s="0" t="str">
        <f aca="false">IF($H11="none",0,"")</f>
        <v/>
      </c>
      <c r="M11" s="0" t="str">
        <f aca="false">IF(L11="","","MGED Ontology")</f>
        <v/>
      </c>
      <c r="N11" s="0" t="str">
        <f aca="false">IF($L11="whole_organism","all","")</f>
        <v/>
      </c>
      <c r="Z11" s="0" t="str">
        <f aca="false">IF(Y11="","","total_RNA")</f>
        <v/>
      </c>
      <c r="AA11" s="0" t="str">
        <f aca="false">IF(Z11="","","MGED Ontology")</f>
        <v/>
      </c>
      <c r="AF11" s="0" t="str">
        <f aca="false">IF(AE11="","","high_throughput_sequencing")</f>
        <v/>
      </c>
      <c r="AG11" s="0" t="str">
        <f aca="false">IF(AE11="","","NON GENOMIC")</f>
        <v/>
      </c>
      <c r="AH11" s="0" t="str">
        <f aca="false">IF(AE11="","","polyA")</f>
        <v/>
      </c>
      <c r="AI11" s="0" t="str">
        <f aca="false">IF(AE11="","","RANDOM")</f>
        <v/>
      </c>
      <c r="AM11" s="0" t="str">
        <f aca="false">IF(B11="","",B11)</f>
        <v/>
      </c>
      <c r="AN11" s="0" t="str">
        <f aca="false">IF(C11="","",C11)</f>
        <v/>
      </c>
      <c r="AO11" s="0" t="str">
        <f aca="false">IF(E11="","",E11)</f>
        <v/>
      </c>
      <c r="AP11" s="0" t="str">
        <f aca="false">IF(F11="","",F11)</f>
        <v/>
      </c>
      <c r="AQ11" s="0" t="str">
        <f aca="false">IF(N11="","",N11)</f>
        <v/>
      </c>
      <c r="AR11" s="0" t="str">
        <f aca="false">IF(G11="","",IF(ISNUMBER(SEARCH("rotenone",G11)),"Rotenone",IF(ISNUMBER(SEARCH("standard",G11)),"Standard", G11) ))</f>
        <v/>
      </c>
    </row>
    <row collapsed="false" customFormat="false" customHeight="false" hidden="false" ht="14" outlineLevel="0" r="12">
      <c r="I12" s="0" t="str">
        <f aca="false">IF($H12="none",0,"")</f>
        <v/>
      </c>
      <c r="M12" s="0" t="str">
        <f aca="false">IF(L12="","","MGED Ontology")</f>
        <v/>
      </c>
      <c r="N12" s="0" t="str">
        <f aca="false">IF($L12="whole_organism","all","")</f>
        <v/>
      </c>
      <c r="Z12" s="0" t="str">
        <f aca="false">IF(Y12="","","total_RNA")</f>
        <v/>
      </c>
      <c r="AA12" s="0" t="str">
        <f aca="false">IF(Z12="","","MGED Ontology")</f>
        <v/>
      </c>
      <c r="AF12" s="0" t="str">
        <f aca="false">IF(AE12="","","high_throughput_sequencing")</f>
        <v/>
      </c>
      <c r="AG12" s="0" t="str">
        <f aca="false">IF(AE12="","","NON GENOMIC")</f>
        <v/>
      </c>
      <c r="AH12" s="0" t="str">
        <f aca="false">IF(AE12="","","polyA")</f>
        <v/>
      </c>
      <c r="AI12" s="0" t="str">
        <f aca="false">IF(AE12="","","RANDOM")</f>
        <v/>
      </c>
      <c r="AM12" s="0" t="str">
        <f aca="false">IF(B12="","",B12)</f>
        <v/>
      </c>
      <c r="AN12" s="0" t="str">
        <f aca="false">IF(C12="","",C12)</f>
        <v/>
      </c>
      <c r="AO12" s="0" t="str">
        <f aca="false">IF(E12="","",E12)</f>
        <v/>
      </c>
      <c r="AP12" s="0" t="str">
        <f aca="false">IF(F12="","",F12)</f>
        <v/>
      </c>
      <c r="AQ12" s="0" t="str">
        <f aca="false">IF(N12="","",N12)</f>
        <v/>
      </c>
      <c r="AR12" s="0" t="str">
        <f aca="false">IF(G12="","",IF(ISNUMBER(SEARCH("rotenone",G12)),"Rotenone",IF(ISNUMBER(SEARCH("standard",G12)),"Standard", G12) ))</f>
        <v/>
      </c>
    </row>
    <row collapsed="false" customFormat="false" customHeight="false" hidden="false" ht="14" outlineLevel="0" r="13">
      <c r="I13" s="0" t="str">
        <f aca="false">IF($H13="none",0,"")</f>
        <v/>
      </c>
      <c r="M13" s="0" t="str">
        <f aca="false">IF(L13="","","MGED Ontology")</f>
        <v/>
      </c>
      <c r="N13" s="0" t="str">
        <f aca="false">IF($L13="whole_organism","all","")</f>
        <v/>
      </c>
      <c r="Z13" s="0" t="str">
        <f aca="false">IF(Y13="","","total_RNA")</f>
        <v/>
      </c>
      <c r="AA13" s="0" t="str">
        <f aca="false">IF(Z13="","","MGED Ontology")</f>
        <v/>
      </c>
      <c r="AF13" s="0" t="str">
        <f aca="false">IF(AE13="","","high_throughput_sequencing")</f>
        <v/>
      </c>
      <c r="AG13" s="0" t="str">
        <f aca="false">IF(AE13="","","NON GENOMIC")</f>
        <v/>
      </c>
      <c r="AH13" s="0" t="str">
        <f aca="false">IF(AE13="","","polyA")</f>
        <v/>
      </c>
      <c r="AI13" s="0" t="str">
        <f aca="false">IF(AE13="","","RANDOM")</f>
        <v/>
      </c>
      <c r="AM13" s="0" t="str">
        <f aca="false">IF(B13="","",B13)</f>
        <v/>
      </c>
      <c r="AN13" s="0" t="str">
        <f aca="false">IF(C13="","",C13)</f>
        <v/>
      </c>
      <c r="AO13" s="0" t="str">
        <f aca="false">IF(E13="","",E13)</f>
        <v/>
      </c>
      <c r="AP13" s="0" t="str">
        <f aca="false">IF(F13="","",F13)</f>
        <v/>
      </c>
      <c r="AQ13" s="0" t="str">
        <f aca="false">IF(N13="","",N13)</f>
        <v/>
      </c>
      <c r="AR13" s="0" t="str">
        <f aca="false">IF(G13="","",IF(ISNUMBER(SEARCH("rotenone",G13)),"Rotenone",IF(ISNUMBER(SEARCH("standard",G13)),"Standard", G13) ))</f>
        <v/>
      </c>
    </row>
    <row collapsed="false" customFormat="false" customHeight="false" hidden="false" ht="14" outlineLevel="0" r="14">
      <c r="I14" s="0" t="str">
        <f aca="false">IF($H14="none",0,"")</f>
        <v/>
      </c>
      <c r="M14" s="0" t="str">
        <f aca="false">IF(L14="","","MGED Ontology")</f>
        <v/>
      </c>
      <c r="N14" s="0" t="str">
        <f aca="false">IF($L14="whole_organism","all","")</f>
        <v/>
      </c>
      <c r="Z14" s="0" t="str">
        <f aca="false">IF(Y14="","","total_RNA")</f>
        <v/>
      </c>
      <c r="AA14" s="0" t="str">
        <f aca="false">IF(Z14="","","MGED Ontology")</f>
        <v/>
      </c>
      <c r="AF14" s="0" t="str">
        <f aca="false">IF(AE14="","","high_throughput_sequencing")</f>
        <v/>
      </c>
      <c r="AG14" s="0" t="str">
        <f aca="false">IF(AE14="","","NON GENOMIC")</f>
        <v/>
      </c>
      <c r="AH14" s="0" t="str">
        <f aca="false">IF(AE14="","","polyA")</f>
        <v/>
      </c>
      <c r="AI14" s="0" t="str">
        <f aca="false">IF(AE14="","","RANDOM")</f>
        <v/>
      </c>
      <c r="AM14" s="0" t="str">
        <f aca="false">IF(B14="","",B14)</f>
        <v/>
      </c>
      <c r="AN14" s="0" t="str">
        <f aca="false">IF(C14="","",C14)</f>
        <v/>
      </c>
      <c r="AO14" s="0" t="str">
        <f aca="false">IF(E14="","",E14)</f>
        <v/>
      </c>
      <c r="AP14" s="0" t="str">
        <f aca="false">IF(F14="","",F14)</f>
        <v/>
      </c>
      <c r="AQ14" s="0" t="str">
        <f aca="false">IF(N14="","",N14)</f>
        <v/>
      </c>
      <c r="AR14" s="0" t="str">
        <f aca="false">IF(G14="","",IF(ISNUMBER(SEARCH("rotenone",G14)),"Rotenone",IF(ISNUMBER(SEARCH("standard",G14)),"Standard", G14) ))</f>
        <v/>
      </c>
    </row>
    <row collapsed="false" customFormat="false" customHeight="false" hidden="false" ht="14" outlineLevel="0" r="15">
      <c r="I15" s="0" t="str">
        <f aca="false">IF($H15="none",0,"")</f>
        <v/>
      </c>
      <c r="M15" s="0" t="str">
        <f aca="false">IF(L15="","","MGED Ontology")</f>
        <v/>
      </c>
      <c r="N15" s="0" t="str">
        <f aca="false">IF($L15="whole_organism","all","")</f>
        <v/>
      </c>
      <c r="Z15" s="0" t="str">
        <f aca="false">IF(Y15="","","total_RNA")</f>
        <v/>
      </c>
      <c r="AA15" s="0" t="str">
        <f aca="false">IF(Z15="","","MGED Ontology")</f>
        <v/>
      </c>
      <c r="AF15" s="0" t="str">
        <f aca="false">IF(AE15="","","high_throughput_sequencing")</f>
        <v/>
      </c>
      <c r="AG15" s="0" t="str">
        <f aca="false">IF(AE15="","","NON GENOMIC")</f>
        <v/>
      </c>
      <c r="AH15" s="0" t="str">
        <f aca="false">IF(AE15="","","polyA")</f>
        <v/>
      </c>
      <c r="AI15" s="0" t="str">
        <f aca="false">IF(AE15="","","RANDOM")</f>
        <v/>
      </c>
      <c r="AM15" s="0" t="str">
        <f aca="false">IF(B15="","",B15)</f>
        <v/>
      </c>
      <c r="AN15" s="0" t="str">
        <f aca="false">IF(C15="","",C15)</f>
        <v/>
      </c>
      <c r="AO15" s="0" t="str">
        <f aca="false">IF(E15="","",E15)</f>
        <v/>
      </c>
      <c r="AP15" s="0" t="str">
        <f aca="false">IF(F15="","",F15)</f>
        <v/>
      </c>
      <c r="AQ15" s="0" t="str">
        <f aca="false">IF(N15="","",N15)</f>
        <v/>
      </c>
      <c r="AR15" s="0" t="str">
        <f aca="false">IF(G15="","",IF(ISNUMBER(SEARCH("rotenone",G15)),"Rotenone",IF(ISNUMBER(SEARCH("standard",G15)),"Standard", G15) ))</f>
        <v/>
      </c>
    </row>
    <row collapsed="false" customFormat="false" customHeight="false" hidden="false" ht="14" outlineLevel="0" r="16">
      <c r="I16" s="0" t="str">
        <f aca="false">IF($H16="none",0,"")</f>
        <v/>
      </c>
      <c r="M16" s="0" t="str">
        <f aca="false">IF(L16="","","MGED Ontology")</f>
        <v/>
      </c>
      <c r="N16" s="0" t="str">
        <f aca="false">IF($L16="whole_organism","all","")</f>
        <v/>
      </c>
      <c r="Z16" s="0" t="str">
        <f aca="false">IF(Y16="","","total_RNA")</f>
        <v/>
      </c>
      <c r="AA16" s="0" t="str">
        <f aca="false">IF(Z16="","","MGED Ontology")</f>
        <v/>
      </c>
      <c r="AF16" s="0" t="str">
        <f aca="false">IF(AE16="","","high_throughput_sequencing")</f>
        <v/>
      </c>
      <c r="AG16" s="0" t="str">
        <f aca="false">IF(AE16="","","NON GENOMIC")</f>
        <v/>
      </c>
      <c r="AH16" s="0" t="str">
        <f aca="false">IF(AE16="","","polyA")</f>
        <v/>
      </c>
      <c r="AI16" s="0" t="str">
        <f aca="false">IF(AE16="","","RANDOM")</f>
        <v/>
      </c>
      <c r="AM16" s="0" t="str">
        <f aca="false">IF(B16="","",B16)</f>
        <v/>
      </c>
      <c r="AN16" s="0" t="str">
        <f aca="false">IF(C16="","",C16)</f>
        <v/>
      </c>
      <c r="AO16" s="0" t="str">
        <f aca="false">IF(E16="","",E16)</f>
        <v/>
      </c>
      <c r="AP16" s="0" t="str">
        <f aca="false">IF(F16="","",F16)</f>
        <v/>
      </c>
      <c r="AQ16" s="0" t="str">
        <f aca="false">IF(N16="","",N16)</f>
        <v/>
      </c>
      <c r="AR16" s="0" t="str">
        <f aca="false">IF(G16="","",IF(ISNUMBER(SEARCH("rotenone",G16)),"Rotenone",IF(ISNUMBER(SEARCH("standard",G16)),"Standard", G16) ))</f>
        <v/>
      </c>
    </row>
    <row collapsed="false" customFormat="false" customHeight="false" hidden="false" ht="14" outlineLevel="0" r="17">
      <c r="I17" s="0" t="str">
        <f aca="false">IF($H17="none",0,"")</f>
        <v/>
      </c>
      <c r="M17" s="0" t="str">
        <f aca="false">IF(L17="","","MGED Ontology")</f>
        <v/>
      </c>
      <c r="N17" s="0" t="str">
        <f aca="false">IF($L17="whole_organism","all","")</f>
        <v/>
      </c>
      <c r="Z17" s="0" t="str">
        <f aca="false">IF(Y17="","","total_RNA")</f>
        <v/>
      </c>
      <c r="AA17" s="0" t="str">
        <f aca="false">IF(Z17="","","MGED Ontology")</f>
        <v/>
      </c>
      <c r="AF17" s="0" t="str">
        <f aca="false">IF(AE17="","","high_throughput_sequencing")</f>
        <v/>
      </c>
      <c r="AG17" s="0" t="str">
        <f aca="false">IF(AE17="","","NON GENOMIC")</f>
        <v/>
      </c>
      <c r="AH17" s="0" t="str">
        <f aca="false">IF(AE17="","","polyA")</f>
        <v/>
      </c>
      <c r="AI17" s="0" t="str">
        <f aca="false">IF(AE17="","","RANDOM")</f>
        <v/>
      </c>
      <c r="AM17" s="0" t="str">
        <f aca="false">IF(B17="","",B17)</f>
        <v/>
      </c>
      <c r="AN17" s="0" t="str">
        <f aca="false">IF(C17="","",C17)</f>
        <v/>
      </c>
      <c r="AO17" s="0" t="str">
        <f aca="false">IF(E17="","",E17)</f>
        <v/>
      </c>
      <c r="AP17" s="0" t="str">
        <f aca="false">IF(F17="","",F17)</f>
        <v/>
      </c>
      <c r="AQ17" s="0" t="str">
        <f aca="false">IF(N17="","",N17)</f>
        <v/>
      </c>
      <c r="AR17" s="0" t="str">
        <f aca="false">IF(G17="","",IF(ISNUMBER(SEARCH("rotenone",G17)),"Rotenone",IF(ISNUMBER(SEARCH("standard",G17)),"Standard", G17) ))</f>
        <v/>
      </c>
    </row>
    <row collapsed="false" customFormat="false" customHeight="false" hidden="false" ht="14" outlineLevel="0" r="18">
      <c r="I18" s="0" t="str">
        <f aca="false">IF($H18="none",0,"")</f>
        <v/>
      </c>
      <c r="M18" s="0" t="str">
        <f aca="false">IF(L18="","","MGED Ontology")</f>
        <v/>
      </c>
      <c r="N18" s="0" t="str">
        <f aca="false">IF($L18="whole_organism","all","")</f>
        <v/>
      </c>
      <c r="Z18" s="0" t="str">
        <f aca="false">IF(Y18="","","total_RNA")</f>
        <v/>
      </c>
      <c r="AA18" s="0" t="str">
        <f aca="false">IF(Z18="","","MGED Ontology")</f>
        <v/>
      </c>
      <c r="AF18" s="0" t="str">
        <f aca="false">IF(AE18="","","high_throughput_sequencing")</f>
        <v/>
      </c>
      <c r="AG18" s="0" t="str">
        <f aca="false">IF(AE18="","","NON GENOMIC")</f>
        <v/>
      </c>
      <c r="AH18" s="0" t="str">
        <f aca="false">IF(AE18="","","polyA")</f>
        <v/>
      </c>
      <c r="AI18" s="0" t="str">
        <f aca="false">IF(AE18="","","RANDOM")</f>
        <v/>
      </c>
      <c r="AM18" s="0" t="str">
        <f aca="false">IF(B18="","",B18)</f>
        <v/>
      </c>
      <c r="AN18" s="0" t="str">
        <f aca="false">IF(C18="","",C18)</f>
        <v/>
      </c>
      <c r="AO18" s="0" t="str">
        <f aca="false">IF(E18="","",E18)</f>
        <v/>
      </c>
      <c r="AP18" s="0" t="str">
        <f aca="false">IF(F18="","",F18)</f>
        <v/>
      </c>
      <c r="AQ18" s="0" t="str">
        <f aca="false">IF(N18="","",N18)</f>
        <v/>
      </c>
      <c r="AR18" s="0" t="str">
        <f aca="false">IF(G18="","",IF(ISNUMBER(SEARCH("rotenone",G18)),"Rotenone",IF(ISNUMBER(SEARCH("standard",G18)),"Standard", G18) ))</f>
        <v/>
      </c>
    </row>
    <row collapsed="false" customFormat="false" customHeight="false" hidden="false" ht="14" outlineLevel="0" r="19">
      <c r="I19" s="0" t="str">
        <f aca="false">IF($H19="none",0,"")</f>
        <v/>
      </c>
      <c r="M19" s="0" t="str">
        <f aca="false">IF(L19="","","MGED Ontology")</f>
        <v/>
      </c>
      <c r="N19" s="0" t="str">
        <f aca="false">IF($L19="whole_organism","all","")</f>
        <v/>
      </c>
      <c r="Z19" s="0" t="str">
        <f aca="false">IF(Y19="","","total_RNA")</f>
        <v/>
      </c>
      <c r="AA19" s="0" t="str">
        <f aca="false">IF(Z19="","","MGED Ontology")</f>
        <v/>
      </c>
      <c r="AF19" s="0" t="str">
        <f aca="false">IF(AE19="","","high_throughput_sequencing")</f>
        <v/>
      </c>
      <c r="AG19" s="0" t="str">
        <f aca="false">IF(AE19="","","NON GENOMIC")</f>
        <v/>
      </c>
      <c r="AH19" s="0" t="str">
        <f aca="false">IF(AE19="","","polyA")</f>
        <v/>
      </c>
      <c r="AI19" s="0" t="str">
        <f aca="false">IF(AE19="","","RANDOM")</f>
        <v/>
      </c>
      <c r="AM19" s="0" t="str">
        <f aca="false">IF(B19="","",B19)</f>
        <v/>
      </c>
      <c r="AN19" s="0" t="str">
        <f aca="false">IF(C19="","",C19)</f>
        <v/>
      </c>
      <c r="AO19" s="0" t="str">
        <f aca="false">IF(E19="","",E19)</f>
        <v/>
      </c>
      <c r="AP19" s="0" t="str">
        <f aca="false">IF(F19="","",F19)</f>
        <v/>
      </c>
      <c r="AQ19" s="0" t="str">
        <f aca="false">IF(N19="","",N19)</f>
        <v/>
      </c>
      <c r="AR19" s="0" t="str">
        <f aca="false">IF(G19="","",IF(ISNUMBER(SEARCH("rotenone",G19)),"Rotenone",IF(ISNUMBER(SEARCH("standard",G19)),"Standard", G19) ))</f>
        <v/>
      </c>
    </row>
    <row collapsed="false" customFormat="false" customHeight="false" hidden="false" ht="14" outlineLevel="0" r="20">
      <c r="I20" s="0" t="str">
        <f aca="false">IF($H20="none",0,"")</f>
        <v/>
      </c>
      <c r="M20" s="0" t="str">
        <f aca="false">IF(L20="","","MGED Ontology")</f>
        <v/>
      </c>
      <c r="N20" s="0" t="str">
        <f aca="false">IF($L20="whole_organism","all","")</f>
        <v/>
      </c>
      <c r="Z20" s="0" t="str">
        <f aca="false">IF(Y20="","","total_RNA")</f>
        <v/>
      </c>
      <c r="AA20" s="0" t="str">
        <f aca="false">IF(Z20="","","MGED Ontology")</f>
        <v/>
      </c>
      <c r="AF20" s="0" t="str">
        <f aca="false">IF(AE20="","","high_throughput_sequencing")</f>
        <v/>
      </c>
      <c r="AG20" s="0" t="str">
        <f aca="false">IF(AE20="","","NON GENOMIC")</f>
        <v/>
      </c>
      <c r="AH20" s="0" t="str">
        <f aca="false">IF(AE20="","","polyA")</f>
        <v/>
      </c>
      <c r="AI20" s="0" t="str">
        <f aca="false">IF(AE20="","","RANDOM")</f>
        <v/>
      </c>
      <c r="AM20" s="0" t="str">
        <f aca="false">IF(B20="","",B20)</f>
        <v/>
      </c>
      <c r="AN20" s="0" t="str">
        <f aca="false">IF(C20="","",C20)</f>
        <v/>
      </c>
      <c r="AO20" s="0" t="str">
        <f aca="false">IF(E20="","",E20)</f>
        <v/>
      </c>
      <c r="AP20" s="0" t="str">
        <f aca="false">IF(F20="","",F20)</f>
        <v/>
      </c>
      <c r="AQ20" s="0" t="str">
        <f aca="false">IF(N20="","",N20)</f>
        <v/>
      </c>
      <c r="AR20" s="0" t="str">
        <f aca="false">IF(G20="","",IF(ISNUMBER(SEARCH("rotenone",G20)),"Rotenone",IF(ISNUMBER(SEARCH("standard",G20)),"Standard", G20) ))</f>
        <v/>
      </c>
    </row>
    <row collapsed="false" customFormat="false" customHeight="false" hidden="false" ht="14" outlineLevel="0" r="21">
      <c r="I21" s="0" t="str">
        <f aca="false">IF($H21="none",0,"")</f>
        <v/>
      </c>
      <c r="M21" s="0" t="str">
        <f aca="false">IF(L21="","","MGED Ontology")</f>
        <v/>
      </c>
      <c r="N21" s="0" t="str">
        <f aca="false">IF($L21="whole_organism","all","")</f>
        <v/>
      </c>
      <c r="Z21" s="0" t="str">
        <f aca="false">IF(Y21="","","total_RNA")</f>
        <v/>
      </c>
      <c r="AA21" s="0" t="str">
        <f aca="false">IF(Z21="","","MGED Ontology")</f>
        <v/>
      </c>
      <c r="AF21" s="0" t="str">
        <f aca="false">IF(AE21="","","high_throughput_sequencing")</f>
        <v/>
      </c>
      <c r="AG21" s="0" t="str">
        <f aca="false">IF(AE21="","","NON GENOMIC")</f>
        <v/>
      </c>
      <c r="AH21" s="0" t="str">
        <f aca="false">IF(AE21="","","polyA")</f>
        <v/>
      </c>
      <c r="AI21" s="0" t="str">
        <f aca="false">IF(AE21="","","RANDOM")</f>
        <v/>
      </c>
      <c r="AM21" s="0" t="str">
        <f aca="false">IF(B21="","",B21)</f>
        <v/>
      </c>
      <c r="AN21" s="0" t="str">
        <f aca="false">IF(C21="","",C21)</f>
        <v/>
      </c>
      <c r="AO21" s="0" t="str">
        <f aca="false">IF(E21="","",E21)</f>
        <v/>
      </c>
      <c r="AP21" s="0" t="str">
        <f aca="false">IF(F21="","",F21)</f>
        <v/>
      </c>
      <c r="AQ21" s="0" t="str">
        <f aca="false">IF(N21="","",N21)</f>
        <v/>
      </c>
      <c r="AR21" s="0" t="str">
        <f aca="false">IF(G21="","",IF(ISNUMBER(SEARCH("rotenone",G21)),"Rotenone",IF(ISNUMBER(SEARCH("standard",G21)),"Standard", G21) ))</f>
        <v/>
      </c>
    </row>
    <row collapsed="false" customFormat="false" customHeight="false" hidden="false" ht="14" outlineLevel="0" r="22">
      <c r="I22" s="0" t="str">
        <f aca="false">IF($H22="none",0,"")</f>
        <v/>
      </c>
      <c r="M22" s="0" t="str">
        <f aca="false">IF(L22="","","MGED Ontology")</f>
        <v/>
      </c>
      <c r="N22" s="0" t="str">
        <f aca="false">IF($L22="whole_organism","all","")</f>
        <v/>
      </c>
      <c r="Z22" s="0" t="str">
        <f aca="false">IF(Y22="","","total_RNA")</f>
        <v/>
      </c>
      <c r="AA22" s="0" t="str">
        <f aca="false">IF(Z22="","","MGED Ontology")</f>
        <v/>
      </c>
      <c r="AF22" s="0" t="str">
        <f aca="false">IF(AE22="","","high_throughput_sequencing")</f>
        <v/>
      </c>
      <c r="AG22" s="0" t="str">
        <f aca="false">IF(AE22="","","NON GENOMIC")</f>
        <v/>
      </c>
      <c r="AH22" s="0" t="str">
        <f aca="false">IF(AE22="","","polyA")</f>
        <v/>
      </c>
      <c r="AI22" s="0" t="str">
        <f aca="false">IF(AE22="","","RANDOM")</f>
        <v/>
      </c>
      <c r="AM22" s="0" t="str">
        <f aca="false">IF(B22="","",B22)</f>
        <v/>
      </c>
      <c r="AN22" s="0" t="str">
        <f aca="false">IF(C22="","",C22)</f>
        <v/>
      </c>
      <c r="AO22" s="0" t="str">
        <f aca="false">IF(E22="","",E22)</f>
        <v/>
      </c>
      <c r="AP22" s="0" t="str">
        <f aca="false">IF(F22="","",F22)</f>
        <v/>
      </c>
      <c r="AQ22" s="0" t="str">
        <f aca="false">IF(N22="","",N22)</f>
        <v/>
      </c>
      <c r="AR22" s="0" t="str">
        <f aca="false">IF(G22="","",IF(ISNUMBER(SEARCH("rotenone",G22)),"Rotenone",IF(ISNUMBER(SEARCH("standard",G22)),"Standard", G22) ))</f>
        <v/>
      </c>
    </row>
    <row collapsed="false" customFormat="false" customHeight="false" hidden="false" ht="14" outlineLevel="0" r="23">
      <c r="I23" s="0" t="str">
        <f aca="false">IF($H23="none",0,"")</f>
        <v/>
      </c>
      <c r="M23" s="0" t="str">
        <f aca="false">IF(L23="","","MGED Ontology")</f>
        <v/>
      </c>
      <c r="N23" s="0" t="str">
        <f aca="false">IF($L23="whole_organism","all","")</f>
        <v/>
      </c>
      <c r="Z23" s="0" t="str">
        <f aca="false">IF(Y23="","","total_RNA")</f>
        <v/>
      </c>
      <c r="AA23" s="0" t="str">
        <f aca="false">IF(Z23="","","MGED Ontology")</f>
        <v/>
      </c>
      <c r="AF23" s="0" t="str">
        <f aca="false">IF(AE23="","","high_throughput_sequencing")</f>
        <v/>
      </c>
      <c r="AG23" s="0" t="str">
        <f aca="false">IF(AE23="","","NON GENOMIC")</f>
        <v/>
      </c>
      <c r="AH23" s="0" t="str">
        <f aca="false">IF(AE23="","","polyA")</f>
        <v/>
      </c>
      <c r="AI23" s="0" t="str">
        <f aca="false">IF(AE23="","","RANDOM")</f>
        <v/>
      </c>
      <c r="AM23" s="0" t="str">
        <f aca="false">IF(B23="","",B23)</f>
        <v/>
      </c>
      <c r="AN23" s="0" t="str">
        <f aca="false">IF(C23="","",C23)</f>
        <v/>
      </c>
      <c r="AO23" s="0" t="str">
        <f aca="false">IF(E23="","",E23)</f>
        <v/>
      </c>
      <c r="AP23" s="0" t="str">
        <f aca="false">IF(F23="","",F23)</f>
        <v/>
      </c>
      <c r="AQ23" s="0" t="str">
        <f aca="false">IF(N23="","",N23)</f>
        <v/>
      </c>
      <c r="AR23" s="0" t="str">
        <f aca="false">IF(G23="","",IF(ISNUMBER(SEARCH("rotenone",G23)),"Rotenone",IF(ISNUMBER(SEARCH("standard",G23)),"Standard", G23) ))</f>
        <v/>
      </c>
    </row>
    <row collapsed="false" customFormat="false" customHeight="false" hidden="false" ht="14" outlineLevel="0" r="24">
      <c r="I24" s="0" t="str">
        <f aca="false">IF($H24="none",0,"")</f>
        <v/>
      </c>
      <c r="M24" s="0" t="str">
        <f aca="false">IF(L24="","","MGED Ontology")</f>
        <v/>
      </c>
      <c r="N24" s="0" t="str">
        <f aca="false">IF($L24="whole_organism","all","")</f>
        <v/>
      </c>
      <c r="Z24" s="0" t="str">
        <f aca="false">IF(Y24="","","total_RNA")</f>
        <v/>
      </c>
      <c r="AA24" s="0" t="str">
        <f aca="false">IF(Z24="","","MGED Ontology")</f>
        <v/>
      </c>
      <c r="AF24" s="0" t="str">
        <f aca="false">IF(AE24="","","high_throughput_sequencing")</f>
        <v/>
      </c>
      <c r="AG24" s="0" t="str">
        <f aca="false">IF(AE24="","","NON GENOMIC")</f>
        <v/>
      </c>
      <c r="AH24" s="0" t="str">
        <f aca="false">IF(AE24="","","polyA")</f>
        <v/>
      </c>
      <c r="AI24" s="0" t="str">
        <f aca="false">IF(AE24="","","RANDOM")</f>
        <v/>
      </c>
      <c r="AM24" s="0" t="str">
        <f aca="false">IF(B24="","",B24)</f>
        <v/>
      </c>
      <c r="AN24" s="0" t="str">
        <f aca="false">IF(C24="","",C24)</f>
        <v/>
      </c>
      <c r="AO24" s="0" t="str">
        <f aca="false">IF(E24="","",E24)</f>
        <v/>
      </c>
      <c r="AP24" s="0" t="str">
        <f aca="false">IF(F24="","",F24)</f>
        <v/>
      </c>
      <c r="AQ24" s="0" t="str">
        <f aca="false">IF(N24="","",N24)</f>
        <v/>
      </c>
      <c r="AR24" s="0" t="str">
        <f aca="false">IF(G24="","",IF(ISNUMBER(SEARCH("rotenone",G24)),"Rotenone",IF(ISNUMBER(SEARCH("standard",G24)),"Standard", G24) ))</f>
        <v/>
      </c>
    </row>
    <row collapsed="false" customFormat="false" customHeight="false" hidden="false" ht="14" outlineLevel="0" r="25">
      <c r="I25" s="0" t="str">
        <f aca="false">IF($H25="none",0,"")</f>
        <v/>
      </c>
      <c r="M25" s="0" t="str">
        <f aca="false">IF(L25="","","MGED Ontology")</f>
        <v/>
      </c>
      <c r="N25" s="0" t="str">
        <f aca="false">IF($L25="whole_organism","all","")</f>
        <v/>
      </c>
      <c r="Z25" s="0" t="str">
        <f aca="false">IF(Y25="","","total_RNA")</f>
        <v/>
      </c>
      <c r="AA25" s="0" t="str">
        <f aca="false">IF(Z25="","","MGED Ontology")</f>
        <v/>
      </c>
      <c r="AF25" s="0" t="str">
        <f aca="false">IF(AE25="","","high_throughput_sequencing")</f>
        <v/>
      </c>
      <c r="AG25" s="0" t="str">
        <f aca="false">IF(AE25="","","NON GENOMIC")</f>
        <v/>
      </c>
      <c r="AH25" s="0" t="str">
        <f aca="false">IF(AE25="","","polyA")</f>
        <v/>
      </c>
      <c r="AI25" s="0" t="str">
        <f aca="false">IF(AE25="","","RANDOM")</f>
        <v/>
      </c>
      <c r="AM25" s="0" t="str">
        <f aca="false">IF(B25="","",B25)</f>
        <v/>
      </c>
      <c r="AN25" s="0" t="str">
        <f aca="false">IF(C25="","",C25)</f>
        <v/>
      </c>
      <c r="AO25" s="0" t="str">
        <f aca="false">IF(E25="","",E25)</f>
        <v/>
      </c>
      <c r="AP25" s="0" t="str">
        <f aca="false">IF(F25="","",F25)</f>
        <v/>
      </c>
      <c r="AQ25" s="0" t="str">
        <f aca="false">IF(N25="","",N25)</f>
        <v/>
      </c>
      <c r="AR25" s="0" t="str">
        <f aca="false">IF(G25="","",IF(ISNUMBER(SEARCH("rotenone",G25)),"Rotenone",IF(ISNUMBER(SEARCH("standard",G25)),"Standard", G25) ))</f>
        <v/>
      </c>
    </row>
    <row collapsed="false" customFormat="false" customHeight="false" hidden="false" ht="14" outlineLevel="0" r="26">
      <c r="I26" s="0" t="str">
        <f aca="false">IF($H26="none",0,"")</f>
        <v/>
      </c>
      <c r="M26" s="0" t="str">
        <f aca="false">IF(L26="","","MGED Ontology")</f>
        <v/>
      </c>
      <c r="N26" s="0" t="str">
        <f aca="false">IF($L26="whole_organism","all","")</f>
        <v/>
      </c>
      <c r="Z26" s="0" t="str">
        <f aca="false">IF(Y26="","","total_RNA")</f>
        <v/>
      </c>
      <c r="AA26" s="0" t="str">
        <f aca="false">IF(Z26="","","MGED Ontology")</f>
        <v/>
      </c>
      <c r="AF26" s="0" t="str">
        <f aca="false">IF(AE26="","","high_throughput_sequencing")</f>
        <v/>
      </c>
      <c r="AG26" s="0" t="str">
        <f aca="false">IF(AE26="","","NON GENOMIC")</f>
        <v/>
      </c>
      <c r="AH26" s="0" t="str">
        <f aca="false">IF(AE26="","","polyA")</f>
        <v/>
      </c>
      <c r="AI26" s="0" t="str">
        <f aca="false">IF(AE26="","","RANDOM")</f>
        <v/>
      </c>
      <c r="AM26" s="0" t="str">
        <f aca="false">IF(B26="","",B26)</f>
        <v/>
      </c>
      <c r="AN26" s="0" t="str">
        <f aca="false">IF(C26="","",C26)</f>
        <v/>
      </c>
      <c r="AO26" s="0" t="str">
        <f aca="false">IF(E26="","",E26)</f>
        <v/>
      </c>
      <c r="AP26" s="0" t="str">
        <f aca="false">IF(F26="","",F26)</f>
        <v/>
      </c>
      <c r="AQ26" s="0" t="str">
        <f aca="false">IF(N26="","",N26)</f>
        <v/>
      </c>
      <c r="AR26" s="0" t="str">
        <f aca="false">IF(G26="","",IF(ISNUMBER(SEARCH("rotenone",G26)),"Rotenone",IF(ISNUMBER(SEARCH("standard",G26)),"Standard", G26) ))</f>
        <v/>
      </c>
    </row>
    <row collapsed="false" customFormat="false" customHeight="false" hidden="false" ht="14" outlineLevel="0" r="27">
      <c r="I27" s="0" t="str">
        <f aca="false">IF($H27="none",0,"")</f>
        <v/>
      </c>
      <c r="M27" s="0" t="str">
        <f aca="false">IF(L27="","","MGED Ontology")</f>
        <v/>
      </c>
      <c r="N27" s="0" t="str">
        <f aca="false">IF($L27="whole_organism","all","")</f>
        <v/>
      </c>
      <c r="Z27" s="0" t="str">
        <f aca="false">IF(Y27="","","total_RNA")</f>
        <v/>
      </c>
      <c r="AA27" s="0" t="str">
        <f aca="false">IF(Z27="","","MGED Ontology")</f>
        <v/>
      </c>
      <c r="AF27" s="0" t="str">
        <f aca="false">IF(AE27="","","high_throughput_sequencing")</f>
        <v/>
      </c>
      <c r="AG27" s="0" t="str">
        <f aca="false">IF(AE27="","","NON GENOMIC")</f>
        <v/>
      </c>
      <c r="AH27" s="0" t="str">
        <f aca="false">IF(AE27="","","polyA")</f>
        <v/>
      </c>
      <c r="AI27" s="0" t="str">
        <f aca="false">IF(AE27="","","RANDOM")</f>
        <v/>
      </c>
      <c r="AM27" s="0" t="str">
        <f aca="false">IF(B27="","",B27)</f>
        <v/>
      </c>
      <c r="AN27" s="0" t="str">
        <f aca="false">IF(C27="","",C27)</f>
        <v/>
      </c>
      <c r="AO27" s="0" t="str">
        <f aca="false">IF(E27="","",E27)</f>
        <v/>
      </c>
      <c r="AP27" s="0" t="str">
        <f aca="false">IF(F27="","",F27)</f>
        <v/>
      </c>
      <c r="AQ27" s="0" t="str">
        <f aca="false">IF(N27="","",N27)</f>
        <v/>
      </c>
      <c r="AR27" s="0" t="str">
        <f aca="false">IF(G27="","",IF(ISNUMBER(SEARCH("rotenone",G27)),"Rotenone",IF(ISNUMBER(SEARCH("standard",G27)),"Standard", G27) ))</f>
        <v/>
      </c>
    </row>
    <row collapsed="false" customFormat="false" customHeight="false" hidden="false" ht="14" outlineLevel="0" r="28">
      <c r="I28" s="0" t="str">
        <f aca="false">IF($H28="none",0,"")</f>
        <v/>
      </c>
      <c r="M28" s="0" t="str">
        <f aca="false">IF(L28="","","MGED Ontology")</f>
        <v/>
      </c>
      <c r="N28" s="0" t="str">
        <f aca="false">IF($L28="whole_organism","all","")</f>
        <v/>
      </c>
      <c r="Z28" s="0" t="str">
        <f aca="false">IF(Y28="","","total_RNA")</f>
        <v/>
      </c>
      <c r="AA28" s="0" t="str">
        <f aca="false">IF(Z28="","","MGED Ontology")</f>
        <v/>
      </c>
      <c r="AF28" s="0" t="str">
        <f aca="false">IF(AE28="","","high_throughput_sequencing")</f>
        <v/>
      </c>
      <c r="AG28" s="0" t="str">
        <f aca="false">IF(AE28="","","NON GENOMIC")</f>
        <v/>
      </c>
      <c r="AH28" s="0" t="str">
        <f aca="false">IF(AE28="","","polyA")</f>
        <v/>
      </c>
      <c r="AI28" s="0" t="str">
        <f aca="false">IF(AE28="","","RANDOM")</f>
        <v/>
      </c>
      <c r="AM28" s="0" t="str">
        <f aca="false">IF(B28="","",B28)</f>
        <v/>
      </c>
      <c r="AN28" s="0" t="str">
        <f aca="false">IF(C28="","",C28)</f>
        <v/>
      </c>
      <c r="AO28" s="0" t="str">
        <f aca="false">IF(E28="","",E28)</f>
        <v/>
      </c>
      <c r="AP28" s="0" t="str">
        <f aca="false">IF(F28="","",F28)</f>
        <v/>
      </c>
      <c r="AQ28" s="0" t="str">
        <f aca="false">IF(N28="","",N28)</f>
        <v/>
      </c>
      <c r="AR28" s="0" t="str">
        <f aca="false">IF(G28="","",IF(ISNUMBER(SEARCH("rotenone",G28)),"Rotenone",IF(ISNUMBER(SEARCH("standard",G28)),"Standard", G28) ))</f>
        <v/>
      </c>
    </row>
    <row collapsed="false" customFormat="false" customHeight="false" hidden="false" ht="14" outlineLevel="0" r="29">
      <c r="I29" s="0" t="str">
        <f aca="false">IF($H29="none",0,"")</f>
        <v/>
      </c>
      <c r="M29" s="0" t="str">
        <f aca="false">IF(L29="","","MGED Ontology")</f>
        <v/>
      </c>
      <c r="N29" s="0" t="str">
        <f aca="false">IF($L29="whole_organism","all","")</f>
        <v/>
      </c>
      <c r="Z29" s="0" t="str">
        <f aca="false">IF(Y29="","","total_RNA")</f>
        <v/>
      </c>
      <c r="AA29" s="0" t="str">
        <f aca="false">IF(Z29="","","MGED Ontology")</f>
        <v/>
      </c>
      <c r="AF29" s="0" t="str">
        <f aca="false">IF(AE29="","","high_throughput_sequencing")</f>
        <v/>
      </c>
      <c r="AG29" s="0" t="str">
        <f aca="false">IF(AE29="","","NON GENOMIC")</f>
        <v/>
      </c>
      <c r="AH29" s="0" t="str">
        <f aca="false">IF(AE29="","","polyA")</f>
        <v/>
      </c>
      <c r="AI29" s="0" t="str">
        <f aca="false">IF(AE29="","","RANDOM")</f>
        <v/>
      </c>
      <c r="AM29" s="0" t="str">
        <f aca="false">IF(B29="","",B29)</f>
        <v/>
      </c>
      <c r="AN29" s="0" t="str">
        <f aca="false">IF(C29="","",C29)</f>
        <v/>
      </c>
      <c r="AO29" s="0" t="str">
        <f aca="false">IF(E29="","",E29)</f>
        <v/>
      </c>
      <c r="AP29" s="0" t="str">
        <f aca="false">IF(F29="","",F29)</f>
        <v/>
      </c>
      <c r="AQ29" s="0" t="str">
        <f aca="false">IF(N29="","",N29)</f>
        <v/>
      </c>
      <c r="AR29" s="0" t="str">
        <f aca="false">IF(G29="","",IF(ISNUMBER(SEARCH("rotenone",G29)),"Rotenone",IF(ISNUMBER(SEARCH("standard",G29)),"Standard", G29) ))</f>
        <v/>
      </c>
    </row>
    <row collapsed="false" customFormat="false" customHeight="false" hidden="false" ht="14" outlineLevel="0" r="30">
      <c r="I30" s="0" t="str">
        <f aca="false">IF($H30="none",0,"")</f>
        <v/>
      </c>
      <c r="M30" s="0" t="str">
        <f aca="false">IF(L30="","","MGED Ontology")</f>
        <v/>
      </c>
      <c r="N30" s="0" t="str">
        <f aca="false">IF($L30="whole_organism","all","")</f>
        <v/>
      </c>
      <c r="Z30" s="0" t="str">
        <f aca="false">IF(Y30="","","total_RNA")</f>
        <v/>
      </c>
      <c r="AA30" s="0" t="str">
        <f aca="false">IF(Z30="","","MGED Ontology")</f>
        <v/>
      </c>
      <c r="AF30" s="0" t="str">
        <f aca="false">IF(AE30="","","high_throughput_sequencing")</f>
        <v/>
      </c>
      <c r="AG30" s="0" t="str">
        <f aca="false">IF(AE30="","","NON GENOMIC")</f>
        <v/>
      </c>
      <c r="AH30" s="0" t="str">
        <f aca="false">IF(AE30="","","polyA")</f>
        <v/>
      </c>
      <c r="AI30" s="0" t="str">
        <f aca="false">IF(AE30="","","RANDOM")</f>
        <v/>
      </c>
      <c r="AM30" s="0" t="str">
        <f aca="false">IF(B30="","",B30)</f>
        <v/>
      </c>
      <c r="AN30" s="0" t="str">
        <f aca="false">IF(C30="","",C30)</f>
        <v/>
      </c>
      <c r="AO30" s="0" t="str">
        <f aca="false">IF(E30="","",E30)</f>
        <v/>
      </c>
      <c r="AP30" s="0" t="str">
        <f aca="false">IF(F30="","",F30)</f>
        <v/>
      </c>
      <c r="AQ30" s="0" t="str">
        <f aca="false">IF(N30="","",N30)</f>
        <v/>
      </c>
      <c r="AR30" s="0" t="str">
        <f aca="false">IF(G30="","",IF(ISNUMBER(SEARCH("rotenone",G30)),"Rotenone",IF(ISNUMBER(SEARCH("standard",G30)),"Standard", G30) ))</f>
        <v/>
      </c>
    </row>
    <row collapsed="false" customFormat="false" customHeight="false" hidden="false" ht="14" outlineLevel="0" r="31">
      <c r="I31" s="0" t="str">
        <f aca="false">IF($H31="none",0,"")</f>
        <v/>
      </c>
      <c r="M31" s="0" t="str">
        <f aca="false">IF(L31="","","MGED Ontology")</f>
        <v/>
      </c>
      <c r="N31" s="0" t="str">
        <f aca="false">IF($L31="whole_organism","all","")</f>
        <v/>
      </c>
      <c r="Z31" s="0" t="str">
        <f aca="false">IF(Y31="","","total_RNA")</f>
        <v/>
      </c>
      <c r="AA31" s="0" t="str">
        <f aca="false">IF(Z31="","","MGED Ontology")</f>
        <v/>
      </c>
      <c r="AF31" s="0" t="str">
        <f aca="false">IF(AE31="","","high_throughput_sequencing")</f>
        <v/>
      </c>
      <c r="AG31" s="0" t="str">
        <f aca="false">IF(AE31="","","NON GENOMIC")</f>
        <v/>
      </c>
      <c r="AH31" s="0" t="str">
        <f aca="false">IF(AE31="","","polyA")</f>
        <v/>
      </c>
      <c r="AI31" s="0" t="str">
        <f aca="false">IF(AE31="","","RANDOM")</f>
        <v/>
      </c>
      <c r="AM31" s="0" t="str">
        <f aca="false">IF(B31="","",B31)</f>
        <v/>
      </c>
      <c r="AN31" s="0" t="str">
        <f aca="false">IF(C31="","",C31)</f>
        <v/>
      </c>
      <c r="AO31" s="0" t="str">
        <f aca="false">IF(E31="","",E31)</f>
        <v/>
      </c>
      <c r="AP31" s="0" t="str">
        <f aca="false">IF(F31="","",F31)</f>
        <v/>
      </c>
      <c r="AQ31" s="0" t="str">
        <f aca="false">IF(N31="","",N31)</f>
        <v/>
      </c>
      <c r="AR31" s="0" t="str">
        <f aca="false">IF(G31="","",IF(ISNUMBER(SEARCH("rotenone",G31)),"Rotenone",IF(ISNUMBER(SEARCH("standard",G31)),"Standard", G31) ))</f>
        <v/>
      </c>
    </row>
    <row collapsed="false" customFormat="false" customHeight="false" hidden="false" ht="14" outlineLevel="0" r="32">
      <c r="I32" s="0" t="str">
        <f aca="false">IF($H32="none",0,"")</f>
        <v/>
      </c>
      <c r="M32" s="0" t="str">
        <f aca="false">IF(L32="","","MGED Ontology")</f>
        <v/>
      </c>
      <c r="N32" s="0" t="str">
        <f aca="false">IF($L32="whole_organism","all","")</f>
        <v/>
      </c>
      <c r="Z32" s="0" t="str">
        <f aca="false">IF(Y32="","","total_RNA")</f>
        <v/>
      </c>
      <c r="AA32" s="0" t="str">
        <f aca="false">IF(Z32="","","MGED Ontology")</f>
        <v/>
      </c>
      <c r="AF32" s="0" t="str">
        <f aca="false">IF(AE32="","","high_throughput_sequencing")</f>
        <v/>
      </c>
      <c r="AG32" s="0" t="str">
        <f aca="false">IF(AE32="","","NON GENOMIC")</f>
        <v/>
      </c>
      <c r="AH32" s="0" t="str">
        <f aca="false">IF(AE32="","","polyA")</f>
        <v/>
      </c>
      <c r="AI32" s="0" t="str">
        <f aca="false">IF(AE32="","","RANDOM")</f>
        <v/>
      </c>
      <c r="AM32" s="0" t="str">
        <f aca="false">IF(B32="","",B32)</f>
        <v/>
      </c>
      <c r="AN32" s="0" t="str">
        <f aca="false">IF(C32="","",C32)</f>
        <v/>
      </c>
      <c r="AO32" s="0" t="str">
        <f aca="false">IF(E32="","",E32)</f>
        <v/>
      </c>
      <c r="AP32" s="0" t="str">
        <f aca="false">IF(F32="","",F32)</f>
        <v/>
      </c>
      <c r="AQ32" s="0" t="str">
        <f aca="false">IF(N32="","",N32)</f>
        <v/>
      </c>
      <c r="AR32" s="0" t="str">
        <f aca="false">IF(G32="","",IF(ISNUMBER(SEARCH("rotenone",G32)),"Rotenone",IF(ISNUMBER(SEARCH("standard",G32)),"Standard", G32) ))</f>
        <v/>
      </c>
    </row>
    <row collapsed="false" customFormat="false" customHeight="false" hidden="false" ht="14" outlineLevel="0" r="33">
      <c r="I33" s="0" t="str">
        <f aca="false">IF($H33="none",0,"")</f>
        <v/>
      </c>
      <c r="M33" s="0" t="str">
        <f aca="false">IF(L33="","","MGED Ontology")</f>
        <v/>
      </c>
      <c r="N33" s="0" t="str">
        <f aca="false">IF($L33="whole_organism","all","")</f>
        <v/>
      </c>
      <c r="Z33" s="0" t="str">
        <f aca="false">IF(Y33="","","total_RNA")</f>
        <v/>
      </c>
      <c r="AA33" s="0" t="str">
        <f aca="false">IF(Z33="","","MGED Ontology")</f>
        <v/>
      </c>
      <c r="AF33" s="0" t="str">
        <f aca="false">IF(AE33="","","high_throughput_sequencing")</f>
        <v/>
      </c>
      <c r="AG33" s="0" t="str">
        <f aca="false">IF(AE33="","","NON GENOMIC")</f>
        <v/>
      </c>
      <c r="AH33" s="0" t="str">
        <f aca="false">IF(AE33="","","polyA")</f>
        <v/>
      </c>
      <c r="AI33" s="0" t="str">
        <f aca="false">IF(AE33="","","RANDOM")</f>
        <v/>
      </c>
      <c r="AM33" s="0" t="str">
        <f aca="false">IF(B33="","",B33)</f>
        <v/>
      </c>
      <c r="AN33" s="0" t="str">
        <f aca="false">IF(C33="","",C33)</f>
        <v/>
      </c>
      <c r="AO33" s="0" t="str">
        <f aca="false">IF(E33="","",E33)</f>
        <v/>
      </c>
      <c r="AP33" s="0" t="str">
        <f aca="false">IF(F33="","",F33)</f>
        <v/>
      </c>
      <c r="AQ33" s="0" t="str">
        <f aca="false">IF(N33="","",N33)</f>
        <v/>
      </c>
      <c r="AR33" s="0" t="str">
        <f aca="false">IF(G33="","",IF(ISNUMBER(SEARCH("rotenone",G33)),"Rotenone",IF(ISNUMBER(SEARCH("standard",G33)),"Standard", G33) ))</f>
        <v/>
      </c>
    </row>
    <row collapsed="false" customFormat="false" customHeight="false" hidden="false" ht="14" outlineLevel="0" r="34">
      <c r="I34" s="0" t="str">
        <f aca="false">IF($H34="none",0,"")</f>
        <v/>
      </c>
      <c r="M34" s="0" t="str">
        <f aca="false">IF(L34="","","MGED Ontology")</f>
        <v/>
      </c>
      <c r="N34" s="0" t="str">
        <f aca="false">IF($L34="whole_organism","all","")</f>
        <v/>
      </c>
      <c r="Z34" s="0" t="str">
        <f aca="false">IF(Y34="","","total_RNA")</f>
        <v/>
      </c>
      <c r="AA34" s="0" t="str">
        <f aca="false">IF(Z34="","","MGED Ontology")</f>
        <v/>
      </c>
      <c r="AF34" s="0" t="str">
        <f aca="false">IF(AE34="","","high_throughput_sequencing")</f>
        <v/>
      </c>
      <c r="AG34" s="0" t="str">
        <f aca="false">IF(AE34="","","NON GENOMIC")</f>
        <v/>
      </c>
      <c r="AH34" s="0" t="str">
        <f aca="false">IF(AE34="","","polyA")</f>
        <v/>
      </c>
      <c r="AI34" s="0" t="str">
        <f aca="false">IF(AE34="","","RANDOM")</f>
        <v/>
      </c>
      <c r="AM34" s="0" t="str">
        <f aca="false">IF(B34="","",B34)</f>
        <v/>
      </c>
      <c r="AN34" s="0" t="str">
        <f aca="false">IF(C34="","",C34)</f>
        <v/>
      </c>
      <c r="AO34" s="0" t="str">
        <f aca="false">IF(E34="","",E34)</f>
        <v/>
      </c>
      <c r="AP34" s="0" t="str">
        <f aca="false">IF(F34="","",F34)</f>
        <v/>
      </c>
      <c r="AQ34" s="0" t="str">
        <f aca="false">IF(N34="","",N34)</f>
        <v/>
      </c>
      <c r="AR34" s="0" t="str">
        <f aca="false">IF(G34="","",IF(ISNUMBER(SEARCH("rotenone",G34)),"Rotenone",IF(ISNUMBER(SEARCH("standard",G34)),"Standard", G34) ))</f>
        <v/>
      </c>
    </row>
    <row collapsed="false" customFormat="false" customHeight="false" hidden="false" ht="14" outlineLevel="0" r="35">
      <c r="I35" s="0" t="str">
        <f aca="false">IF($H35="none",0,"")</f>
        <v/>
      </c>
      <c r="M35" s="0" t="str">
        <f aca="false">IF(L35="","","MGED Ontology")</f>
        <v/>
      </c>
      <c r="N35" s="0" t="str">
        <f aca="false">IF($L35="whole_organism","all","")</f>
        <v/>
      </c>
      <c r="Z35" s="0" t="str">
        <f aca="false">IF(Y35="","","total_RNA")</f>
        <v/>
      </c>
      <c r="AA35" s="0" t="str">
        <f aca="false">IF(Z35="","","MGED Ontology")</f>
        <v/>
      </c>
      <c r="AF35" s="0" t="str">
        <f aca="false">IF(AE35="","","high_throughput_sequencing")</f>
        <v/>
      </c>
      <c r="AG35" s="0" t="str">
        <f aca="false">IF(AE35="","","NON GENOMIC")</f>
        <v/>
      </c>
      <c r="AH35" s="0" t="str">
        <f aca="false">IF(AE35="","","polyA")</f>
        <v/>
      </c>
      <c r="AI35" s="0" t="str">
        <f aca="false">IF(AE35="","","RANDOM")</f>
        <v/>
      </c>
      <c r="AM35" s="0" t="str">
        <f aca="false">IF(B35="","",B35)</f>
        <v/>
      </c>
      <c r="AN35" s="0" t="str">
        <f aca="false">IF(C35="","",C35)</f>
        <v/>
      </c>
      <c r="AO35" s="0" t="str">
        <f aca="false">IF(E35="","",E35)</f>
        <v/>
      </c>
      <c r="AP35" s="0" t="str">
        <f aca="false">IF(F35="","",F35)</f>
        <v/>
      </c>
      <c r="AQ35" s="0" t="str">
        <f aca="false">IF(N35="","",N35)</f>
        <v/>
      </c>
      <c r="AR35" s="0" t="str">
        <f aca="false">IF(G35="","",IF(ISNUMBER(SEARCH("rotenone",G35)),"Rotenone",IF(ISNUMBER(SEARCH("standard",G35)),"Standard", G35) ))</f>
        <v/>
      </c>
    </row>
    <row collapsed="false" customFormat="false" customHeight="false" hidden="false" ht="14" outlineLevel="0" r="36">
      <c r="I36" s="0" t="str">
        <f aca="false">IF($H36="none",0,"")</f>
        <v/>
      </c>
      <c r="M36" s="0" t="str">
        <f aca="false">IF(L36="","","MGED Ontology")</f>
        <v/>
      </c>
      <c r="N36" s="0" t="str">
        <f aca="false">IF($L36="whole_organism","all","")</f>
        <v/>
      </c>
      <c r="Z36" s="0" t="str">
        <f aca="false">IF(Y36="","","total_RNA")</f>
        <v/>
      </c>
      <c r="AA36" s="0" t="str">
        <f aca="false">IF(Z36="","","MGED Ontology")</f>
        <v/>
      </c>
      <c r="AF36" s="0" t="str">
        <f aca="false">IF(AE36="","","high_throughput_sequencing")</f>
        <v/>
      </c>
      <c r="AG36" s="0" t="str">
        <f aca="false">IF(AE36="","","NON GENOMIC")</f>
        <v/>
      </c>
      <c r="AH36" s="0" t="str">
        <f aca="false">IF(AE36="","","polyA")</f>
        <v/>
      </c>
      <c r="AI36" s="0" t="str">
        <f aca="false">IF(AE36="","","RANDOM")</f>
        <v/>
      </c>
      <c r="AM36" s="0" t="str">
        <f aca="false">IF(B36="","",B36)</f>
        <v/>
      </c>
      <c r="AN36" s="0" t="str">
        <f aca="false">IF(C36="","",C36)</f>
        <v/>
      </c>
      <c r="AO36" s="0" t="str">
        <f aca="false">IF(E36="","",E36)</f>
        <v/>
      </c>
      <c r="AP36" s="0" t="str">
        <f aca="false">IF(F36="","",F36)</f>
        <v/>
      </c>
      <c r="AQ36" s="0" t="str">
        <f aca="false">IF(N36="","",N36)</f>
        <v/>
      </c>
      <c r="AR36" s="0" t="str">
        <f aca="false">IF(G36="","",IF(ISNUMBER(SEARCH("rotenone",G36)),"Rotenone",IF(ISNUMBER(SEARCH("standard",G36)),"Standard", G36) ))</f>
        <v/>
      </c>
    </row>
    <row collapsed="false" customFormat="false" customHeight="false" hidden="false" ht="14" outlineLevel="0" r="37">
      <c r="I37" s="0" t="str">
        <f aca="false">IF($H37="none",0,"")</f>
        <v/>
      </c>
      <c r="M37" s="0" t="str">
        <f aca="false">IF(L37="","","MGED Ontology")</f>
        <v/>
      </c>
      <c r="N37" s="0" t="str">
        <f aca="false">IF($L37="whole_organism","all","")</f>
        <v/>
      </c>
      <c r="Z37" s="0" t="str">
        <f aca="false">IF(Y37="","","total_RNA")</f>
        <v/>
      </c>
      <c r="AA37" s="0" t="str">
        <f aca="false">IF(Z37="","","MGED Ontology")</f>
        <v/>
      </c>
      <c r="AF37" s="0" t="str">
        <f aca="false">IF(AE37="","","high_throughput_sequencing")</f>
        <v/>
      </c>
      <c r="AG37" s="0" t="str">
        <f aca="false">IF(AE37="","","NON GENOMIC")</f>
        <v/>
      </c>
      <c r="AH37" s="0" t="str">
        <f aca="false">IF(AE37="","","polyA")</f>
        <v/>
      </c>
      <c r="AI37" s="0" t="str">
        <f aca="false">IF(AE37="","","RANDOM")</f>
        <v/>
      </c>
      <c r="AM37" s="0" t="str">
        <f aca="false">IF(B37="","",B37)</f>
        <v/>
      </c>
      <c r="AN37" s="0" t="str">
        <f aca="false">IF(C37="","",C37)</f>
        <v/>
      </c>
      <c r="AO37" s="0" t="str">
        <f aca="false">IF(E37="","",E37)</f>
        <v/>
      </c>
      <c r="AP37" s="0" t="str">
        <f aca="false">IF(F37="","",F37)</f>
        <v/>
      </c>
      <c r="AQ37" s="0" t="str">
        <f aca="false">IF(N37="","",N37)</f>
        <v/>
      </c>
      <c r="AR37" s="0" t="str">
        <f aca="false">IF(G37="","",IF(ISNUMBER(SEARCH("rotenone",G37)),"Rotenone",IF(ISNUMBER(SEARCH("standard",G37)),"Standard", G37) ))</f>
        <v/>
      </c>
    </row>
    <row collapsed="false" customFormat="false" customHeight="false" hidden="false" ht="14" outlineLevel="0" r="38">
      <c r="I38" s="0" t="str">
        <f aca="false">IF($H38="none",0,"")</f>
        <v/>
      </c>
      <c r="M38" s="0" t="str">
        <f aca="false">IF(L38="","","MGED Ontology")</f>
        <v/>
      </c>
      <c r="N38" s="0" t="str">
        <f aca="false">IF($L38="whole_organism","all","")</f>
        <v/>
      </c>
      <c r="Z38" s="0" t="str">
        <f aca="false">IF(Y38="","","total_RNA")</f>
        <v/>
      </c>
      <c r="AA38" s="0" t="str">
        <f aca="false">IF(Z38="","","MGED Ontology")</f>
        <v/>
      </c>
      <c r="AF38" s="0" t="str">
        <f aca="false">IF(AE38="","","high_throughput_sequencing")</f>
        <v/>
      </c>
      <c r="AG38" s="0" t="str">
        <f aca="false">IF(AE38="","","NON GENOMIC")</f>
        <v/>
      </c>
      <c r="AH38" s="0" t="str">
        <f aca="false">IF(AE38="","","polyA")</f>
        <v/>
      </c>
      <c r="AI38" s="0" t="str">
        <f aca="false">IF(AE38="","","RANDOM")</f>
        <v/>
      </c>
      <c r="AM38" s="0" t="str">
        <f aca="false">IF(B38="","",B38)</f>
        <v/>
      </c>
      <c r="AN38" s="0" t="str">
        <f aca="false">IF(C38="","",C38)</f>
        <v/>
      </c>
      <c r="AO38" s="0" t="str">
        <f aca="false">IF(E38="","",E38)</f>
        <v/>
      </c>
      <c r="AP38" s="0" t="str">
        <f aca="false">IF(F38="","",F38)</f>
        <v/>
      </c>
      <c r="AQ38" s="0" t="str">
        <f aca="false">IF(N38="","",N38)</f>
        <v/>
      </c>
      <c r="AR38" s="0" t="str">
        <f aca="false">IF(G38="","",IF(ISNUMBER(SEARCH("rotenone",G38)),"Rotenone",IF(ISNUMBER(SEARCH("standard",G38)),"Standard", G38) ))</f>
        <v/>
      </c>
    </row>
    <row collapsed="false" customFormat="false" customHeight="false" hidden="false" ht="14" outlineLevel="0" r="39">
      <c r="I39" s="0" t="str">
        <f aca="false">IF($H39="none",0,"")</f>
        <v/>
      </c>
      <c r="M39" s="0" t="str">
        <f aca="false">IF(L39="","","MGED Ontology")</f>
        <v/>
      </c>
      <c r="N39" s="0" t="str">
        <f aca="false">IF($L39="whole_organism","all","")</f>
        <v/>
      </c>
      <c r="Z39" s="0" t="str">
        <f aca="false">IF(Y39="","","total_RNA")</f>
        <v/>
      </c>
      <c r="AA39" s="0" t="str">
        <f aca="false">IF(Z39="","","MGED Ontology")</f>
        <v/>
      </c>
      <c r="AF39" s="0" t="str">
        <f aca="false">IF(AE39="","","high_throughput_sequencing")</f>
        <v/>
      </c>
      <c r="AG39" s="0" t="str">
        <f aca="false">IF(AE39="","","NON GENOMIC")</f>
        <v/>
      </c>
      <c r="AH39" s="0" t="str">
        <f aca="false">IF(AE39="","","polyA")</f>
        <v/>
      </c>
      <c r="AI39" s="0" t="str">
        <f aca="false">IF(AE39="","","RANDOM")</f>
        <v/>
      </c>
      <c r="AM39" s="0" t="str">
        <f aca="false">IF(B39="","",B39)</f>
        <v/>
      </c>
      <c r="AN39" s="0" t="str">
        <f aca="false">IF(C39="","",C39)</f>
        <v/>
      </c>
      <c r="AO39" s="0" t="str">
        <f aca="false">IF(E39="","",E39)</f>
        <v/>
      </c>
      <c r="AP39" s="0" t="str">
        <f aca="false">IF(F39="","",F39)</f>
        <v/>
      </c>
      <c r="AQ39" s="0" t="str">
        <f aca="false">IF(N39="","",N39)</f>
        <v/>
      </c>
      <c r="AR39" s="0" t="str">
        <f aca="false">IF(G39="","",IF(ISNUMBER(SEARCH("rotenone",G39)),"Rotenone",IF(ISNUMBER(SEARCH("standard",G39)),"Standard", G39) ))</f>
        <v/>
      </c>
    </row>
    <row collapsed="false" customFormat="false" customHeight="false" hidden="false" ht="14" outlineLevel="0" r="40">
      <c r="I40" s="0" t="str">
        <f aca="false">IF($H40="none",0,"")</f>
        <v/>
      </c>
      <c r="M40" s="0" t="str">
        <f aca="false">IF(L40="","","MGED Ontology")</f>
        <v/>
      </c>
      <c r="N40" s="0" t="str">
        <f aca="false">IF($L40="whole_organism","all","")</f>
        <v/>
      </c>
      <c r="Z40" s="0" t="str">
        <f aca="false">IF(Y40="","","total_RNA")</f>
        <v/>
      </c>
      <c r="AA40" s="0" t="str">
        <f aca="false">IF(Z40="","","MGED Ontology")</f>
        <v/>
      </c>
      <c r="AF40" s="0" t="str">
        <f aca="false">IF(AE40="","","high_throughput_sequencing")</f>
        <v/>
      </c>
      <c r="AG40" s="0" t="str">
        <f aca="false">IF(AE40="","","NON GENOMIC")</f>
        <v/>
      </c>
      <c r="AH40" s="0" t="str">
        <f aca="false">IF(AE40="","","polyA")</f>
        <v/>
      </c>
      <c r="AI40" s="0" t="str">
        <f aca="false">IF(AE40="","","RANDOM")</f>
        <v/>
      </c>
      <c r="AM40" s="0" t="str">
        <f aca="false">IF(B40="","",B40)</f>
        <v/>
      </c>
      <c r="AN40" s="0" t="str">
        <f aca="false">IF(C40="","",C40)</f>
        <v/>
      </c>
      <c r="AO40" s="0" t="str">
        <f aca="false">IF(E40="","",E40)</f>
        <v/>
      </c>
      <c r="AP40" s="0" t="str">
        <f aca="false">IF(F40="","",F40)</f>
        <v/>
      </c>
      <c r="AQ40" s="0" t="str">
        <f aca="false">IF(N40="","",N40)</f>
        <v/>
      </c>
      <c r="AR40" s="0" t="str">
        <f aca="false">IF(G40="","",IF(ISNUMBER(SEARCH("rotenone",G40)),"Rotenone",IF(ISNUMBER(SEARCH("standard",G40)),"Standard", G40) ))</f>
        <v/>
      </c>
    </row>
    <row collapsed="false" customFormat="false" customHeight="false" hidden="false" ht="14" outlineLevel="0" r="41">
      <c r="I41" s="0" t="str">
        <f aca="false">IF($H41="none",0,"")</f>
        <v/>
      </c>
      <c r="M41" s="0" t="str">
        <f aca="false">IF(L41="","","MGED Ontology")</f>
        <v/>
      </c>
      <c r="N41" s="0" t="str">
        <f aca="false">IF($L41="whole_organism","all","")</f>
        <v/>
      </c>
      <c r="Z41" s="0" t="str">
        <f aca="false">IF(Y41="","","total_RNA")</f>
        <v/>
      </c>
      <c r="AA41" s="0" t="str">
        <f aca="false">IF(Z41="","","MGED Ontology")</f>
        <v/>
      </c>
      <c r="AF41" s="0" t="str">
        <f aca="false">IF(AE41="","","high_throughput_sequencing")</f>
        <v/>
      </c>
      <c r="AG41" s="0" t="str">
        <f aca="false">IF(AE41="","","NON GENOMIC")</f>
        <v/>
      </c>
      <c r="AH41" s="0" t="str">
        <f aca="false">IF(AE41="","","polyA")</f>
        <v/>
      </c>
      <c r="AI41" s="0" t="str">
        <f aca="false">IF(AE41="","","RANDOM")</f>
        <v/>
      </c>
      <c r="AM41" s="0" t="str">
        <f aca="false">IF(B41="","",B41)</f>
        <v/>
      </c>
      <c r="AN41" s="0" t="str">
        <f aca="false">IF(C41="","",C41)</f>
        <v/>
      </c>
      <c r="AO41" s="0" t="str">
        <f aca="false">IF(E41="","",E41)</f>
        <v/>
      </c>
      <c r="AP41" s="0" t="str">
        <f aca="false">IF(F41="","",F41)</f>
        <v/>
      </c>
      <c r="AQ41" s="0" t="str">
        <f aca="false">IF(N41="","",N41)</f>
        <v/>
      </c>
      <c r="AR41" s="0" t="str">
        <f aca="false">IF(G41="","",IF(ISNUMBER(SEARCH("rotenone",G41)),"Rotenone",IF(ISNUMBER(SEARCH("standard",G41)),"Standard", G41) ))</f>
        <v/>
      </c>
    </row>
    <row collapsed="false" customFormat="false" customHeight="false" hidden="false" ht="14" outlineLevel="0" r="42">
      <c r="I42" s="0" t="str">
        <f aca="false">IF($H42="none",0,"")</f>
        <v/>
      </c>
      <c r="M42" s="0" t="str">
        <f aca="false">IF(L42="","","MGED Ontology")</f>
        <v/>
      </c>
      <c r="N42" s="0" t="str">
        <f aca="false">IF($L42="whole_organism","all","")</f>
        <v/>
      </c>
      <c r="Z42" s="0" t="str">
        <f aca="false">IF(Y42="","","total_RNA")</f>
        <v/>
      </c>
      <c r="AA42" s="0" t="str">
        <f aca="false">IF(Z42="","","MGED Ontology")</f>
        <v/>
      </c>
      <c r="AF42" s="0" t="str">
        <f aca="false">IF(AE42="","","high_throughput_sequencing")</f>
        <v/>
      </c>
      <c r="AG42" s="0" t="str">
        <f aca="false">IF(AE42="","","NON GENOMIC")</f>
        <v/>
      </c>
      <c r="AH42" s="0" t="str">
        <f aca="false">IF(AE42="","","polyA")</f>
        <v/>
      </c>
      <c r="AI42" s="0" t="str">
        <f aca="false">IF(AE42="","","RANDOM")</f>
        <v/>
      </c>
      <c r="AM42" s="0" t="str">
        <f aca="false">IF(B42="","",B42)</f>
        <v/>
      </c>
      <c r="AN42" s="0" t="str">
        <f aca="false">IF(C42="","",C42)</f>
        <v/>
      </c>
      <c r="AO42" s="0" t="str">
        <f aca="false">IF(E42="","",E42)</f>
        <v/>
      </c>
      <c r="AP42" s="0" t="str">
        <f aca="false">IF(F42="","",F42)</f>
        <v/>
      </c>
      <c r="AQ42" s="0" t="str">
        <f aca="false">IF(N42="","",N42)</f>
        <v/>
      </c>
      <c r="AR42" s="0" t="str">
        <f aca="false">IF(G42="","",IF(ISNUMBER(SEARCH("rotenone",G42)),"Rotenone",IF(ISNUMBER(SEARCH("standard",G42)),"Standard", G42) ))</f>
        <v/>
      </c>
    </row>
    <row collapsed="false" customFormat="false" customHeight="false" hidden="false" ht="14" outlineLevel="0" r="43">
      <c r="I43" s="0" t="str">
        <f aca="false">IF($H43="none",0,"")</f>
        <v/>
      </c>
      <c r="M43" s="0" t="str">
        <f aca="false">IF(L43="","","MGED Ontology")</f>
        <v/>
      </c>
      <c r="N43" s="0" t="str">
        <f aca="false">IF($L43="whole_organism","all","")</f>
        <v/>
      </c>
      <c r="Z43" s="0" t="str">
        <f aca="false">IF(Y43="","","total_RNA")</f>
        <v/>
      </c>
      <c r="AA43" s="0" t="str">
        <f aca="false">IF(Z43="","","MGED Ontology")</f>
        <v/>
      </c>
      <c r="AF43" s="0" t="str">
        <f aca="false">IF(AE43="","","high_throughput_sequencing")</f>
        <v/>
      </c>
      <c r="AG43" s="0" t="str">
        <f aca="false">IF(AE43="","","NON GENOMIC")</f>
        <v/>
      </c>
      <c r="AH43" s="0" t="str">
        <f aca="false">IF(AE43="","","polyA")</f>
        <v/>
      </c>
      <c r="AI43" s="0" t="str">
        <f aca="false">IF(AE43="","","RANDOM")</f>
        <v/>
      </c>
      <c r="AM43" s="0" t="str">
        <f aca="false">IF(B43="","",B43)</f>
        <v/>
      </c>
      <c r="AN43" s="0" t="str">
        <f aca="false">IF(C43="","",C43)</f>
        <v/>
      </c>
      <c r="AO43" s="0" t="str">
        <f aca="false">IF(E43="","",E43)</f>
        <v/>
      </c>
      <c r="AP43" s="0" t="str">
        <f aca="false">IF(F43="","",F43)</f>
        <v/>
      </c>
      <c r="AQ43" s="0" t="str">
        <f aca="false">IF(N43="","",N43)</f>
        <v/>
      </c>
      <c r="AR43" s="0" t="str">
        <f aca="false">IF(G43="","",IF(ISNUMBER(SEARCH("rotenone",G43)),"Rotenone",IF(ISNUMBER(SEARCH("standard",G43)),"Standard", G43) ))</f>
        <v/>
      </c>
    </row>
    <row collapsed="false" customFormat="false" customHeight="false" hidden="false" ht="14" outlineLevel="0" r="44">
      <c r="I44" s="0" t="str">
        <f aca="false">IF($H44="none",0,"")</f>
        <v/>
      </c>
      <c r="M44" s="0" t="str">
        <f aca="false">IF(L44="","","MGED Ontology")</f>
        <v/>
      </c>
      <c r="N44" s="0" t="str">
        <f aca="false">IF($L44="whole_organism","all","")</f>
        <v/>
      </c>
      <c r="Z44" s="0" t="str">
        <f aca="false">IF(Y44="","","total_RNA")</f>
        <v/>
      </c>
      <c r="AA44" s="0" t="str">
        <f aca="false">IF(Z44="","","MGED Ontology")</f>
        <v/>
      </c>
      <c r="AF44" s="0" t="str">
        <f aca="false">IF(AE44="","","high_throughput_sequencing")</f>
        <v/>
      </c>
      <c r="AG44" s="0" t="str">
        <f aca="false">IF(AE44="","","NON GENOMIC")</f>
        <v/>
      </c>
      <c r="AH44" s="0" t="str">
        <f aca="false">IF(AE44="","","polyA")</f>
        <v/>
      </c>
      <c r="AI44" s="0" t="str">
        <f aca="false">IF(AE44="","","RANDOM")</f>
        <v/>
      </c>
      <c r="AM44" s="0" t="str">
        <f aca="false">IF(B44="","",B44)</f>
        <v/>
      </c>
      <c r="AN44" s="0" t="str">
        <f aca="false">IF(C44="","",C44)</f>
        <v/>
      </c>
      <c r="AO44" s="0" t="str">
        <f aca="false">IF(E44="","",E44)</f>
        <v/>
      </c>
      <c r="AP44" s="0" t="str">
        <f aca="false">IF(F44="","",F44)</f>
        <v/>
      </c>
      <c r="AQ44" s="0" t="str">
        <f aca="false">IF(N44="","",N44)</f>
        <v/>
      </c>
      <c r="AR44" s="0" t="str">
        <f aca="false">IF(G44="","",IF(ISNUMBER(SEARCH("rotenone",G44)),"Rotenone",IF(ISNUMBER(SEARCH("standard",G44)),"Standard", G44) ))</f>
        <v/>
      </c>
    </row>
    <row collapsed="false" customFormat="false" customHeight="false" hidden="false" ht="14" outlineLevel="0" r="45">
      <c r="I45" s="0" t="str">
        <f aca="false">IF($H45="none",0,"")</f>
        <v/>
      </c>
      <c r="M45" s="0" t="str">
        <f aca="false">IF(L45="","","MGED Ontology")</f>
        <v/>
      </c>
      <c r="N45" s="0" t="str">
        <f aca="false">IF($L45="whole_organism","all","")</f>
        <v/>
      </c>
      <c r="Z45" s="0" t="str">
        <f aca="false">IF(Y45="","","total_RNA")</f>
        <v/>
      </c>
      <c r="AA45" s="0" t="str">
        <f aca="false">IF(Z45="","","MGED Ontology")</f>
        <v/>
      </c>
      <c r="AF45" s="0" t="str">
        <f aca="false">IF(AE45="","","high_throughput_sequencing")</f>
        <v/>
      </c>
      <c r="AG45" s="0" t="str">
        <f aca="false">IF(AE45="","","NON GENOMIC")</f>
        <v/>
      </c>
      <c r="AH45" s="0" t="str">
        <f aca="false">IF(AE45="","","polyA")</f>
        <v/>
      </c>
      <c r="AI45" s="0" t="str">
        <f aca="false">IF(AE45="","","RANDOM")</f>
        <v/>
      </c>
      <c r="AM45" s="0" t="str">
        <f aca="false">IF(B45="","",B45)</f>
        <v/>
      </c>
      <c r="AN45" s="0" t="str">
        <f aca="false">IF(C45="","",C45)</f>
        <v/>
      </c>
      <c r="AO45" s="0" t="str">
        <f aca="false">IF(E45="","",E45)</f>
        <v/>
      </c>
      <c r="AP45" s="0" t="str">
        <f aca="false">IF(F45="","",F45)</f>
        <v/>
      </c>
      <c r="AQ45" s="0" t="str">
        <f aca="false">IF(N45="","",N45)</f>
        <v/>
      </c>
      <c r="AR45" s="0" t="str">
        <f aca="false">IF(G45="","",IF(ISNUMBER(SEARCH("rotenone",G45)),"Rotenone",IF(ISNUMBER(SEARCH("standard",G45)),"Standard", G45) ))</f>
        <v/>
      </c>
    </row>
    <row collapsed="false" customFormat="false" customHeight="false" hidden="false" ht="14" outlineLevel="0" r="46">
      <c r="I46" s="0" t="str">
        <f aca="false">IF($H46="none",0,"")</f>
        <v/>
      </c>
      <c r="M46" s="0" t="str">
        <f aca="false">IF(L46="","","MGED Ontology")</f>
        <v/>
      </c>
      <c r="N46" s="0" t="str">
        <f aca="false">IF($L46="whole_organism","all","")</f>
        <v/>
      </c>
      <c r="Z46" s="0" t="str">
        <f aca="false">IF(Y46="","","total_RNA")</f>
        <v/>
      </c>
      <c r="AA46" s="0" t="str">
        <f aca="false">IF(Z46="","","MGED Ontology")</f>
        <v/>
      </c>
      <c r="AF46" s="0" t="str">
        <f aca="false">IF(AE46="","","high_throughput_sequencing")</f>
        <v/>
      </c>
      <c r="AG46" s="0" t="str">
        <f aca="false">IF(AE46="","","NON GENOMIC")</f>
        <v/>
      </c>
      <c r="AH46" s="0" t="str">
        <f aca="false">IF(AE46="","","polyA")</f>
        <v/>
      </c>
      <c r="AI46" s="0" t="str">
        <f aca="false">IF(AE46="","","RANDOM")</f>
        <v/>
      </c>
      <c r="AM46" s="0" t="str">
        <f aca="false">IF(B46="","",B46)</f>
        <v/>
      </c>
      <c r="AN46" s="0" t="str">
        <f aca="false">IF(C46="","",C46)</f>
        <v/>
      </c>
      <c r="AO46" s="0" t="str">
        <f aca="false">IF(E46="","",E46)</f>
        <v/>
      </c>
      <c r="AP46" s="0" t="str">
        <f aca="false">IF(F46="","",F46)</f>
        <v/>
      </c>
      <c r="AQ46" s="0" t="str">
        <f aca="false">IF(N46="","",N46)</f>
        <v/>
      </c>
      <c r="AR46" s="0" t="str">
        <f aca="false">IF(G46="","",IF(ISNUMBER(SEARCH("rotenone",G46)),"Rotenone",IF(ISNUMBER(SEARCH("standard",G46)),"Standard", G46) ))</f>
        <v/>
      </c>
    </row>
    <row collapsed="false" customFormat="false" customHeight="false" hidden="false" ht="14" outlineLevel="0" r="47">
      <c r="I47" s="0" t="str">
        <f aca="false">IF($H47="none",0,"")</f>
        <v/>
      </c>
      <c r="M47" s="0" t="str">
        <f aca="false">IF(L47="","","MGED Ontology")</f>
        <v/>
      </c>
      <c r="N47" s="0" t="str">
        <f aca="false">IF($L47="whole_organism","all","")</f>
        <v/>
      </c>
      <c r="Z47" s="0" t="str">
        <f aca="false">IF(Y47="","","total_RNA")</f>
        <v/>
      </c>
      <c r="AA47" s="0" t="str">
        <f aca="false">IF(Z47="","","MGED Ontology")</f>
        <v/>
      </c>
      <c r="AF47" s="0" t="str">
        <f aca="false">IF(AE47="","","high_throughput_sequencing")</f>
        <v/>
      </c>
      <c r="AG47" s="0" t="str">
        <f aca="false">IF(AE47="","","NON GENOMIC")</f>
        <v/>
      </c>
      <c r="AH47" s="0" t="str">
        <f aca="false">IF(AE47="","","polyA")</f>
        <v/>
      </c>
      <c r="AI47" s="0" t="str">
        <f aca="false">IF(AE47="","","RANDOM")</f>
        <v/>
      </c>
      <c r="AM47" s="0" t="str">
        <f aca="false">IF(B47="","",B47)</f>
        <v/>
      </c>
      <c r="AN47" s="0" t="str">
        <f aca="false">IF(C47="","",C47)</f>
        <v/>
      </c>
      <c r="AO47" s="0" t="str">
        <f aca="false">IF(E47="","",E47)</f>
        <v/>
      </c>
      <c r="AP47" s="0" t="str">
        <f aca="false">IF(F47="","",F47)</f>
        <v/>
      </c>
      <c r="AQ47" s="0" t="str">
        <f aca="false">IF(N47="","",N47)</f>
        <v/>
      </c>
      <c r="AR47" s="0" t="str">
        <f aca="false">IF(G47="","",IF(ISNUMBER(SEARCH("rotenone",G47)),"Rotenone",IF(ISNUMBER(SEARCH("standard",G47)),"Standard", G47) ))</f>
        <v/>
      </c>
    </row>
    <row collapsed="false" customFormat="false" customHeight="false" hidden="false" ht="14" outlineLevel="0" r="48">
      <c r="I48" s="0" t="str">
        <f aca="false">IF($H48="none",0,"")</f>
        <v/>
      </c>
      <c r="M48" s="0" t="str">
        <f aca="false">IF(L48="","","MGED Ontology")</f>
        <v/>
      </c>
      <c r="N48" s="0" t="str">
        <f aca="false">IF($L48="whole_organism","all","")</f>
        <v/>
      </c>
      <c r="Z48" s="0" t="str">
        <f aca="false">IF(Y48="","","total_RNA")</f>
        <v/>
      </c>
      <c r="AA48" s="0" t="str">
        <f aca="false">IF(Z48="","","MGED Ontology")</f>
        <v/>
      </c>
      <c r="AF48" s="0" t="str">
        <f aca="false">IF(AE48="","","high_throughput_sequencing")</f>
        <v/>
      </c>
      <c r="AG48" s="0" t="str">
        <f aca="false">IF(AE48="","","NON GENOMIC")</f>
        <v/>
      </c>
      <c r="AH48" s="0" t="str">
        <f aca="false">IF(AE48="","","polyA")</f>
        <v/>
      </c>
      <c r="AI48" s="0" t="str">
        <f aca="false">IF(AE48="","","RANDOM")</f>
        <v/>
      </c>
      <c r="AM48" s="0" t="str">
        <f aca="false">IF(B48="","",B48)</f>
        <v/>
      </c>
      <c r="AN48" s="0" t="str">
        <f aca="false">IF(C48="","",C48)</f>
        <v/>
      </c>
      <c r="AO48" s="0" t="str">
        <f aca="false">IF(E48="","",E48)</f>
        <v/>
      </c>
      <c r="AP48" s="0" t="str">
        <f aca="false">IF(F48="","",F48)</f>
        <v/>
      </c>
      <c r="AQ48" s="0" t="str">
        <f aca="false">IF(N48="","",N48)</f>
        <v/>
      </c>
      <c r="AR48" s="0" t="str">
        <f aca="false">IF(G48="","",IF(ISNUMBER(SEARCH("rotenone",G48)),"Rotenone",IF(ISNUMBER(SEARCH("standard",G48)),"Standard", G48) ))</f>
        <v/>
      </c>
    </row>
    <row collapsed="false" customFormat="false" customHeight="false" hidden="false" ht="14" outlineLevel="0" r="49">
      <c r="I49" s="0" t="str">
        <f aca="false">IF($H49="none",0,"")</f>
        <v/>
      </c>
      <c r="M49" s="0" t="str">
        <f aca="false">IF(L49="","","MGED Ontology")</f>
        <v/>
      </c>
      <c r="N49" s="0" t="str">
        <f aca="false">IF($L49="whole_organism","all","")</f>
        <v/>
      </c>
      <c r="Z49" s="0" t="str">
        <f aca="false">IF(Y49="","","total_RNA")</f>
        <v/>
      </c>
      <c r="AA49" s="0" t="str">
        <f aca="false">IF(Z49="","","MGED Ontology")</f>
        <v/>
      </c>
      <c r="AF49" s="0" t="str">
        <f aca="false">IF(AE49="","","high_throughput_sequencing")</f>
        <v/>
      </c>
      <c r="AG49" s="0" t="str">
        <f aca="false">IF(AE49="","","NON GENOMIC")</f>
        <v/>
      </c>
      <c r="AH49" s="0" t="str">
        <f aca="false">IF(AE49="","","polyA")</f>
        <v/>
      </c>
      <c r="AI49" s="0" t="str">
        <f aca="false">IF(AE49="","","RANDOM")</f>
        <v/>
      </c>
      <c r="AM49" s="0" t="str">
        <f aca="false">IF(B49="","",B49)</f>
        <v/>
      </c>
      <c r="AN49" s="0" t="str">
        <f aca="false">IF(C49="","",C49)</f>
        <v/>
      </c>
      <c r="AO49" s="0" t="str">
        <f aca="false">IF(E49="","",E49)</f>
        <v/>
      </c>
      <c r="AP49" s="0" t="str">
        <f aca="false">IF(F49="","",F49)</f>
        <v/>
      </c>
      <c r="AQ49" s="0" t="str">
        <f aca="false">IF(N49="","",N49)</f>
        <v/>
      </c>
      <c r="AR49" s="0" t="str">
        <f aca="false">IF(G49="","",IF(ISNUMBER(SEARCH("rotenone",G49)),"Rotenone",IF(ISNUMBER(SEARCH("standard",G49)),"Standard", G49) ))</f>
        <v/>
      </c>
    </row>
    <row collapsed="false" customFormat="false" customHeight="false" hidden="false" ht="14" outlineLevel="0" r="50">
      <c r="I50" s="0" t="str">
        <f aca="false">IF($H50="none",0,"")</f>
        <v/>
      </c>
      <c r="M50" s="0" t="str">
        <f aca="false">IF(L50="","","MGED Ontology")</f>
        <v/>
      </c>
      <c r="N50" s="0" t="str">
        <f aca="false">IF($L50="whole_organism","all","")</f>
        <v/>
      </c>
      <c r="Z50" s="0" t="str">
        <f aca="false">IF(Y50="","","total_RNA")</f>
        <v/>
      </c>
      <c r="AA50" s="0" t="str">
        <f aca="false">IF(Z50="","","MGED Ontology")</f>
        <v/>
      </c>
      <c r="AF50" s="0" t="str">
        <f aca="false">IF(AE50="","","high_throughput_sequencing")</f>
        <v/>
      </c>
      <c r="AG50" s="0" t="str">
        <f aca="false">IF(AE50="","","NON GENOMIC")</f>
        <v/>
      </c>
      <c r="AH50" s="0" t="str">
        <f aca="false">IF(AE50="","","polyA")</f>
        <v/>
      </c>
      <c r="AI50" s="0" t="str">
        <f aca="false">IF(AE50="","","RANDOM")</f>
        <v/>
      </c>
      <c r="AM50" s="0" t="str">
        <f aca="false">IF(B50="","",B50)</f>
        <v/>
      </c>
      <c r="AN50" s="0" t="str">
        <f aca="false">IF(C50="","",C50)</f>
        <v/>
      </c>
      <c r="AO50" s="0" t="str">
        <f aca="false">IF(E50="","",E50)</f>
        <v/>
      </c>
      <c r="AP50" s="0" t="str">
        <f aca="false">IF(F50="","",F50)</f>
        <v/>
      </c>
      <c r="AQ50" s="0" t="str">
        <f aca="false">IF(N50="","",N50)</f>
        <v/>
      </c>
      <c r="AR50" s="0" t="str">
        <f aca="false">IF(G50="","",IF(ISNUMBER(SEARCH("rotenone",G50)),"Rotenone",IF(ISNUMBER(SEARCH("standard",G50)),"Standard", G50) ))</f>
        <v/>
      </c>
    </row>
    <row collapsed="false" customFormat="false" customHeight="false" hidden="false" ht="14" outlineLevel="0" r="51">
      <c r="I51" s="0" t="str">
        <f aca="false">IF($H51="none",0,"")</f>
        <v/>
      </c>
      <c r="M51" s="0" t="str">
        <f aca="false">IF(L51="","","MGED Ontology")</f>
        <v/>
      </c>
      <c r="N51" s="0" t="str">
        <f aca="false">IF($L51="whole_organism","all","")</f>
        <v/>
      </c>
      <c r="Z51" s="0" t="str">
        <f aca="false">IF(Y51="","","total_RNA")</f>
        <v/>
      </c>
      <c r="AA51" s="0" t="str">
        <f aca="false">IF(Z51="","","MGED Ontology")</f>
        <v/>
      </c>
      <c r="AF51" s="0" t="str">
        <f aca="false">IF(AE51="","","high_throughput_sequencing")</f>
        <v/>
      </c>
      <c r="AG51" s="0" t="str">
        <f aca="false">IF(AE51="","","NON GENOMIC")</f>
        <v/>
      </c>
      <c r="AH51" s="0" t="str">
        <f aca="false">IF(AE51="","","polyA")</f>
        <v/>
      </c>
      <c r="AI51" s="0" t="str">
        <f aca="false">IF(AE51="","","RANDOM")</f>
        <v/>
      </c>
      <c r="AM51" s="0" t="str">
        <f aca="false">IF(B51="","",B51)</f>
        <v/>
      </c>
      <c r="AN51" s="0" t="str">
        <f aca="false">IF(C51="","",C51)</f>
        <v/>
      </c>
      <c r="AO51" s="0" t="str">
        <f aca="false">IF(E51="","",E51)</f>
        <v/>
      </c>
      <c r="AP51" s="0" t="str">
        <f aca="false">IF(F51="","",F51)</f>
        <v/>
      </c>
      <c r="AQ51" s="0" t="str">
        <f aca="false">IF(N51="","",N51)</f>
        <v/>
      </c>
      <c r="AR51" s="0" t="str">
        <f aca="false">IF(G51="","",IF(ISNUMBER(SEARCH("rotenone",G51)),"Rotenone",IF(ISNUMBER(SEARCH("standard",G51)),"Standard", G51) ))</f>
        <v/>
      </c>
    </row>
    <row collapsed="false" customFormat="false" customHeight="false" hidden="false" ht="14" outlineLevel="0" r="52">
      <c r="I52" s="0" t="str">
        <f aca="false">IF($H52="none",0,"")</f>
        <v/>
      </c>
      <c r="M52" s="0" t="str">
        <f aca="false">IF(L52="","","MGED Ontology")</f>
        <v/>
      </c>
      <c r="N52" s="0" t="str">
        <f aca="false">IF($L52="whole_organism","all","")</f>
        <v/>
      </c>
      <c r="Z52" s="0" t="str">
        <f aca="false">IF(Y52="","","total_RNA")</f>
        <v/>
      </c>
      <c r="AA52" s="0" t="str">
        <f aca="false">IF(Z52="","","MGED Ontology")</f>
        <v/>
      </c>
      <c r="AF52" s="0" t="str">
        <f aca="false">IF(AE52="","","high_throughput_sequencing")</f>
        <v/>
      </c>
      <c r="AG52" s="0" t="str">
        <f aca="false">IF(AE52="","","NON GENOMIC")</f>
        <v/>
      </c>
      <c r="AH52" s="0" t="str">
        <f aca="false">IF(AE52="","","polyA")</f>
        <v/>
      </c>
      <c r="AI52" s="0" t="str">
        <f aca="false">IF(AE52="","","RANDOM")</f>
        <v/>
      </c>
      <c r="AM52" s="0" t="str">
        <f aca="false">IF(B52="","",B52)</f>
        <v/>
      </c>
      <c r="AN52" s="0" t="str">
        <f aca="false">IF(C52="","",C52)</f>
        <v/>
      </c>
      <c r="AO52" s="0" t="str">
        <f aca="false">IF(E52="","",E52)</f>
        <v/>
      </c>
      <c r="AP52" s="0" t="str">
        <f aca="false">IF(F52="","",F52)</f>
        <v/>
      </c>
      <c r="AQ52" s="0" t="str">
        <f aca="false">IF(N52="","",N52)</f>
        <v/>
      </c>
      <c r="AR52" s="0" t="str">
        <f aca="false">IF(G52="","",IF(ISNUMBER(SEARCH("rotenone",G52)),"Rotenone",IF(ISNUMBER(SEARCH("standard",G52)),"Standard", G52) ))</f>
        <v/>
      </c>
    </row>
    <row collapsed="false" customFormat="false" customHeight="false" hidden="false" ht="14" outlineLevel="0" r="53">
      <c r="I53" s="0" t="str">
        <f aca="false">IF($H53="none",0,"")</f>
        <v/>
      </c>
      <c r="M53" s="0" t="str">
        <f aca="false">IF(L53="","","MGED Ontology")</f>
        <v/>
      </c>
      <c r="N53" s="0" t="str">
        <f aca="false">IF($L53="whole_organism","all","")</f>
        <v/>
      </c>
      <c r="Z53" s="0" t="str">
        <f aca="false">IF(Y53="","","total_RNA")</f>
        <v/>
      </c>
      <c r="AA53" s="0" t="str">
        <f aca="false">IF(Z53="","","MGED Ontology")</f>
        <v/>
      </c>
      <c r="AF53" s="0" t="str">
        <f aca="false">IF(AE53="","","high_throughput_sequencing")</f>
        <v/>
      </c>
      <c r="AG53" s="0" t="str">
        <f aca="false">IF(AE53="","","NON GENOMIC")</f>
        <v/>
      </c>
      <c r="AH53" s="0" t="str">
        <f aca="false">IF(AE53="","","polyA")</f>
        <v/>
      </c>
      <c r="AI53" s="0" t="str">
        <f aca="false">IF(AE53="","","RANDOM")</f>
        <v/>
      </c>
      <c r="AM53" s="0" t="str">
        <f aca="false">IF(B53="","",B53)</f>
        <v/>
      </c>
      <c r="AN53" s="0" t="str">
        <f aca="false">IF(C53="","",C53)</f>
        <v/>
      </c>
      <c r="AO53" s="0" t="str">
        <f aca="false">IF(E53="","",E53)</f>
        <v/>
      </c>
      <c r="AP53" s="0" t="str">
        <f aca="false">IF(F53="","",F53)</f>
        <v/>
      </c>
      <c r="AQ53" s="0" t="str">
        <f aca="false">IF(N53="","",N53)</f>
        <v/>
      </c>
      <c r="AR53" s="0" t="str">
        <f aca="false">IF(G53="","",IF(ISNUMBER(SEARCH("rotenone",G53)),"Rotenone",IF(ISNUMBER(SEARCH("standard",G53)),"Standard", G53) ))</f>
        <v/>
      </c>
    </row>
    <row collapsed="false" customFormat="false" customHeight="false" hidden="false" ht="14" outlineLevel="0" r="54">
      <c r="I54" s="0" t="str">
        <f aca="false">IF($H54="none",0,"")</f>
        <v/>
      </c>
      <c r="M54" s="0" t="str">
        <f aca="false">IF(L54="","","MGED Ontology")</f>
        <v/>
      </c>
      <c r="N54" s="0" t="str">
        <f aca="false">IF($L54="whole_organism","all","")</f>
        <v/>
      </c>
      <c r="Z54" s="0" t="str">
        <f aca="false">IF(Y54="","","total_RNA")</f>
        <v/>
      </c>
      <c r="AA54" s="0" t="str">
        <f aca="false">IF(Z54="","","MGED Ontology")</f>
        <v/>
      </c>
      <c r="AF54" s="0" t="str">
        <f aca="false">IF(AE54="","","high_throughput_sequencing")</f>
        <v/>
      </c>
      <c r="AG54" s="0" t="str">
        <f aca="false">IF(AE54="","","NON GENOMIC")</f>
        <v/>
      </c>
      <c r="AH54" s="0" t="str">
        <f aca="false">IF(AE54="","","polyA")</f>
        <v/>
      </c>
      <c r="AI54" s="0" t="str">
        <f aca="false">IF(AE54="","","RANDOM")</f>
        <v/>
      </c>
      <c r="AM54" s="0" t="str">
        <f aca="false">IF(B54="","",B54)</f>
        <v/>
      </c>
      <c r="AN54" s="0" t="str">
        <f aca="false">IF(C54="","",C54)</f>
        <v/>
      </c>
      <c r="AO54" s="0" t="str">
        <f aca="false">IF(E54="","",E54)</f>
        <v/>
      </c>
      <c r="AP54" s="0" t="str">
        <f aca="false">IF(F54="","",F54)</f>
        <v/>
      </c>
      <c r="AQ54" s="0" t="str">
        <f aca="false">IF(N54="","",N54)</f>
        <v/>
      </c>
      <c r="AR54" s="0" t="str">
        <f aca="false">IF(G54="","",IF(ISNUMBER(SEARCH("rotenone",G54)),"Rotenone",IF(ISNUMBER(SEARCH("standard",G54)),"Standard", G54) ))</f>
        <v/>
      </c>
    </row>
    <row collapsed="false" customFormat="false" customHeight="false" hidden="false" ht="14" outlineLevel="0" r="55">
      <c r="I55" s="0" t="str">
        <f aca="false">IF($H55="none",0,"")</f>
        <v/>
      </c>
      <c r="M55" s="0" t="str">
        <f aca="false">IF(L55="","","MGED Ontology")</f>
        <v/>
      </c>
      <c r="N55" s="0" t="str">
        <f aca="false">IF($L55="whole_organism","all","")</f>
        <v/>
      </c>
      <c r="Z55" s="0" t="str">
        <f aca="false">IF(Y55="","","total_RNA")</f>
        <v/>
      </c>
      <c r="AA55" s="0" t="str">
        <f aca="false">IF(Z55="","","MGED Ontology")</f>
        <v/>
      </c>
      <c r="AF55" s="0" t="str">
        <f aca="false">IF(AE55="","","high_throughput_sequencing")</f>
        <v/>
      </c>
      <c r="AG55" s="0" t="str">
        <f aca="false">IF(AE55="","","NON GENOMIC")</f>
        <v/>
      </c>
      <c r="AH55" s="0" t="str">
        <f aca="false">IF(AE55="","","polyA")</f>
        <v/>
      </c>
      <c r="AI55" s="0" t="str">
        <f aca="false">IF(AE55="","","RANDOM")</f>
        <v/>
      </c>
      <c r="AM55" s="0" t="str">
        <f aca="false">IF(B55="","",B55)</f>
        <v/>
      </c>
      <c r="AN55" s="0" t="str">
        <f aca="false">IF(C55="","",C55)</f>
        <v/>
      </c>
      <c r="AO55" s="0" t="str">
        <f aca="false">IF(E55="","",E55)</f>
        <v/>
      </c>
      <c r="AP55" s="0" t="str">
        <f aca="false">IF(F55="","",F55)</f>
        <v/>
      </c>
      <c r="AQ55" s="0" t="str">
        <f aca="false">IF(N55="","",N55)</f>
        <v/>
      </c>
      <c r="AR55" s="0" t="str">
        <f aca="false">IF(G55="","",IF(ISNUMBER(SEARCH("rotenone",G55)),"Rotenone",IF(ISNUMBER(SEARCH("standard",G55)),"Standard", G55) ))</f>
        <v/>
      </c>
    </row>
    <row collapsed="false" customFormat="false" customHeight="false" hidden="false" ht="14" outlineLevel="0" r="56">
      <c r="I56" s="0" t="str">
        <f aca="false">IF($H56="none",0,"")</f>
        <v/>
      </c>
      <c r="M56" s="0" t="str">
        <f aca="false">IF(L56="","","MGED Ontology")</f>
        <v/>
      </c>
      <c r="N56" s="0" t="str">
        <f aca="false">IF($L56="whole_organism","all","")</f>
        <v/>
      </c>
      <c r="Z56" s="0" t="str">
        <f aca="false">IF(Y56="","","total_RNA")</f>
        <v/>
      </c>
      <c r="AA56" s="0" t="str">
        <f aca="false">IF(Z56="","","MGED Ontology")</f>
        <v/>
      </c>
      <c r="AF56" s="0" t="str">
        <f aca="false">IF(AE56="","","high_throughput_sequencing")</f>
        <v/>
      </c>
      <c r="AG56" s="0" t="str">
        <f aca="false">IF(AE56="","","NON GENOMIC")</f>
        <v/>
      </c>
      <c r="AH56" s="0" t="str">
        <f aca="false">IF(AE56="","","polyA")</f>
        <v/>
      </c>
      <c r="AI56" s="0" t="str">
        <f aca="false">IF(AE56="","","RANDOM")</f>
        <v/>
      </c>
      <c r="AM56" s="0" t="str">
        <f aca="false">IF(B56="","",B56)</f>
        <v/>
      </c>
      <c r="AN56" s="0" t="str">
        <f aca="false">IF(C56="","",C56)</f>
        <v/>
      </c>
      <c r="AO56" s="0" t="str">
        <f aca="false">IF(E56="","",E56)</f>
        <v/>
      </c>
      <c r="AP56" s="0" t="str">
        <f aca="false">IF(F56="","",F56)</f>
        <v/>
      </c>
      <c r="AQ56" s="0" t="str">
        <f aca="false">IF(N56="","",N56)</f>
        <v/>
      </c>
      <c r="AR56" s="0" t="str">
        <f aca="false">IF(G56="","",IF(ISNUMBER(SEARCH("rotenone",G56)),"Rotenone",IF(ISNUMBER(SEARCH("standard",G56)),"Standard", G56) ))</f>
        <v/>
      </c>
    </row>
    <row collapsed="false" customFormat="false" customHeight="false" hidden="false" ht="14" outlineLevel="0" r="57">
      <c r="I57" s="0" t="str">
        <f aca="false">IF($H57="none",0,"")</f>
        <v/>
      </c>
      <c r="M57" s="0" t="str">
        <f aca="false">IF(L57="","","MGED Ontology")</f>
        <v/>
      </c>
      <c r="N57" s="0" t="str">
        <f aca="false">IF($L57="whole_organism","all","")</f>
        <v/>
      </c>
      <c r="Z57" s="0" t="str">
        <f aca="false">IF(Y57="","","total_RNA")</f>
        <v/>
      </c>
      <c r="AA57" s="0" t="str">
        <f aca="false">IF(Z57="","","MGED Ontology")</f>
        <v/>
      </c>
      <c r="AF57" s="0" t="str">
        <f aca="false">IF(AE57="","","high_throughput_sequencing")</f>
        <v/>
      </c>
      <c r="AG57" s="0" t="str">
        <f aca="false">IF(AE57="","","NON GENOMIC")</f>
        <v/>
      </c>
      <c r="AH57" s="0" t="str">
        <f aca="false">IF(AE57="","","polyA")</f>
        <v/>
      </c>
      <c r="AI57" s="0" t="str">
        <f aca="false">IF(AE57="","","RANDOM")</f>
        <v/>
      </c>
      <c r="AM57" s="0" t="str">
        <f aca="false">IF(B57="","",B57)</f>
        <v/>
      </c>
      <c r="AN57" s="0" t="str">
        <f aca="false">IF(C57="","",C57)</f>
        <v/>
      </c>
      <c r="AO57" s="0" t="str">
        <f aca="false">IF(E57="","",E57)</f>
        <v/>
      </c>
      <c r="AP57" s="0" t="str">
        <f aca="false">IF(F57="","",F57)</f>
        <v/>
      </c>
      <c r="AQ57" s="0" t="str">
        <f aca="false">IF(N57="","",N57)</f>
        <v/>
      </c>
      <c r="AR57" s="0" t="str">
        <f aca="false">IF(G57="","",IF(ISNUMBER(SEARCH("rotenone",G57)),"Rotenone",IF(ISNUMBER(SEARCH("standard",G57)),"Standard", G57) ))</f>
        <v/>
      </c>
    </row>
    <row collapsed="false" customFormat="false" customHeight="false" hidden="false" ht="14" outlineLevel="0" r="58">
      <c r="I58" s="0" t="str">
        <f aca="false">IF($H58="none",0,"")</f>
        <v/>
      </c>
      <c r="M58" s="0" t="str">
        <f aca="false">IF(L58="","","MGED Ontology")</f>
        <v/>
      </c>
      <c r="N58" s="0" t="str">
        <f aca="false">IF($L58="whole_organism","all","")</f>
        <v/>
      </c>
      <c r="Z58" s="0" t="str">
        <f aca="false">IF(Y58="","","total_RNA")</f>
        <v/>
      </c>
      <c r="AA58" s="0" t="str">
        <f aca="false">IF(Z58="","","MGED Ontology")</f>
        <v/>
      </c>
      <c r="AF58" s="0" t="str">
        <f aca="false">IF(AE58="","","high_throughput_sequencing")</f>
        <v/>
      </c>
      <c r="AG58" s="0" t="str">
        <f aca="false">IF(AE58="","","NON GENOMIC")</f>
        <v/>
      </c>
      <c r="AH58" s="0" t="str">
        <f aca="false">IF(AE58="","","polyA")</f>
        <v/>
      </c>
      <c r="AI58" s="0" t="str">
        <f aca="false">IF(AE58="","","RANDOM")</f>
        <v/>
      </c>
      <c r="AM58" s="0" t="str">
        <f aca="false">IF(B58="","",B58)</f>
        <v/>
      </c>
      <c r="AN58" s="0" t="str">
        <f aca="false">IF(C58="","",C58)</f>
        <v/>
      </c>
      <c r="AO58" s="0" t="str">
        <f aca="false">IF(E58="","",E58)</f>
        <v/>
      </c>
      <c r="AP58" s="0" t="str">
        <f aca="false">IF(F58="","",F58)</f>
        <v/>
      </c>
      <c r="AQ58" s="0" t="str">
        <f aca="false">IF(N58="","",N58)</f>
        <v/>
      </c>
      <c r="AR58" s="0" t="str">
        <f aca="false">IF(G58="","",IF(ISNUMBER(SEARCH("rotenone",G58)),"Rotenone",IF(ISNUMBER(SEARCH("standard",G58)),"Standard", G58) ))</f>
        <v/>
      </c>
    </row>
    <row collapsed="false" customFormat="false" customHeight="false" hidden="false" ht="14" outlineLevel="0" r="59">
      <c r="I59" s="0" t="str">
        <f aca="false">IF($H59="none",0,"")</f>
        <v/>
      </c>
      <c r="M59" s="0" t="str">
        <f aca="false">IF(L59="","","MGED Ontology")</f>
        <v/>
      </c>
      <c r="N59" s="0" t="str">
        <f aca="false">IF($L59="whole_organism","all","")</f>
        <v/>
      </c>
      <c r="Z59" s="0" t="str">
        <f aca="false">IF(Y59="","","total_RNA")</f>
        <v/>
      </c>
      <c r="AA59" s="0" t="str">
        <f aca="false">IF(Z59="","","MGED Ontology")</f>
        <v/>
      </c>
      <c r="AF59" s="0" t="str">
        <f aca="false">IF(AE59="","","high_throughput_sequencing")</f>
        <v/>
      </c>
      <c r="AG59" s="0" t="str">
        <f aca="false">IF(AE59="","","NON GENOMIC")</f>
        <v/>
      </c>
      <c r="AH59" s="0" t="str">
        <f aca="false">IF(AE59="","","polyA")</f>
        <v/>
      </c>
      <c r="AI59" s="0" t="str">
        <f aca="false">IF(AE59="","","RANDOM")</f>
        <v/>
      </c>
      <c r="AM59" s="0" t="str">
        <f aca="false">IF(B59="","",B59)</f>
        <v/>
      </c>
      <c r="AN59" s="0" t="str">
        <f aca="false">IF(C59="","",C59)</f>
        <v/>
      </c>
      <c r="AO59" s="0" t="str">
        <f aca="false">IF(E59="","",E59)</f>
        <v/>
      </c>
      <c r="AP59" s="0" t="str">
        <f aca="false">IF(F59="","",F59)</f>
        <v/>
      </c>
      <c r="AQ59" s="0" t="str">
        <f aca="false">IF(N59="","",N59)</f>
        <v/>
      </c>
      <c r="AR59" s="0" t="str">
        <f aca="false">IF(G59="","",IF(ISNUMBER(SEARCH("rotenone",G59)),"Rotenone",IF(ISNUMBER(SEARCH("standard",G59)),"Standard", G59) ))</f>
        <v/>
      </c>
    </row>
    <row collapsed="false" customFormat="false" customHeight="false" hidden="false" ht="14" outlineLevel="0" r="60">
      <c r="I60" s="0" t="str">
        <f aca="false">IF($H60="none",0,"")</f>
        <v/>
      </c>
      <c r="M60" s="0" t="str">
        <f aca="false">IF(L60="","","MGED Ontology")</f>
        <v/>
      </c>
      <c r="N60" s="0" t="str">
        <f aca="false">IF($L60="whole_organism","all","")</f>
        <v/>
      </c>
      <c r="Z60" s="0" t="str">
        <f aca="false">IF(Y60="","","total_RNA")</f>
        <v/>
      </c>
      <c r="AA60" s="0" t="str">
        <f aca="false">IF(Z60="","","MGED Ontology")</f>
        <v/>
      </c>
      <c r="AF60" s="0" t="str">
        <f aca="false">IF(AE60="","","high_throughput_sequencing")</f>
        <v/>
      </c>
      <c r="AG60" s="0" t="str">
        <f aca="false">IF(AE60="","","NON GENOMIC")</f>
        <v/>
      </c>
      <c r="AH60" s="0" t="str">
        <f aca="false">IF(AE60="","","polyA")</f>
        <v/>
      </c>
      <c r="AI60" s="0" t="str">
        <f aca="false">IF(AE60="","","RANDOM")</f>
        <v/>
      </c>
      <c r="AM60" s="0" t="str">
        <f aca="false">IF(B60="","",B60)</f>
        <v/>
      </c>
      <c r="AN60" s="0" t="str">
        <f aca="false">IF(C60="","",C60)</f>
        <v/>
      </c>
      <c r="AO60" s="0" t="str">
        <f aca="false">IF(E60="","",E60)</f>
        <v/>
      </c>
      <c r="AP60" s="0" t="str">
        <f aca="false">IF(F60="","",F60)</f>
        <v/>
      </c>
      <c r="AQ60" s="0" t="str">
        <f aca="false">IF(N60="","",N60)</f>
        <v/>
      </c>
      <c r="AR60" s="0" t="str">
        <f aca="false">IF(G60="","",IF(ISNUMBER(SEARCH("rotenone",G60)),"Rotenone",IF(ISNUMBER(SEARCH("standard",G60)),"Standard", G60) ))</f>
        <v/>
      </c>
    </row>
    <row collapsed="false" customFormat="false" customHeight="false" hidden="false" ht="14" outlineLevel="0" r="61">
      <c r="I61" s="0" t="str">
        <f aca="false">IF($H61="none",0,"")</f>
        <v/>
      </c>
      <c r="M61" s="0" t="str">
        <f aca="false">IF(L61="","","MGED Ontology")</f>
        <v/>
      </c>
      <c r="N61" s="0" t="str">
        <f aca="false">IF($L61="whole_organism","all","")</f>
        <v/>
      </c>
      <c r="Z61" s="0" t="str">
        <f aca="false">IF(Y61="","","total_RNA")</f>
        <v/>
      </c>
      <c r="AA61" s="0" t="str">
        <f aca="false">IF(Z61="","","MGED Ontology")</f>
        <v/>
      </c>
      <c r="AF61" s="0" t="str">
        <f aca="false">IF(AE61="","","high_throughput_sequencing")</f>
        <v/>
      </c>
      <c r="AG61" s="0" t="str">
        <f aca="false">IF(AE61="","","NON GENOMIC")</f>
        <v/>
      </c>
      <c r="AH61" s="0" t="str">
        <f aca="false">IF(AE61="","","polyA")</f>
        <v/>
      </c>
      <c r="AI61" s="0" t="str">
        <f aca="false">IF(AE61="","","RANDOM")</f>
        <v/>
      </c>
      <c r="AM61" s="0" t="str">
        <f aca="false">IF(B61="","",B61)</f>
        <v/>
      </c>
      <c r="AN61" s="0" t="str">
        <f aca="false">IF(C61="","",C61)</f>
        <v/>
      </c>
      <c r="AO61" s="0" t="str">
        <f aca="false">IF(E61="","",E61)</f>
        <v/>
      </c>
      <c r="AP61" s="0" t="str">
        <f aca="false">IF(F61="","",F61)</f>
        <v/>
      </c>
      <c r="AQ61" s="0" t="str">
        <f aca="false">IF(N61="","",N61)</f>
        <v/>
      </c>
      <c r="AR61" s="0" t="str">
        <f aca="false">IF(G61="","",IF(ISNUMBER(SEARCH("rotenone",G61)),"Rotenone",IF(ISNUMBER(SEARCH("standard",G61)),"Standard", G61) ))</f>
        <v/>
      </c>
    </row>
    <row collapsed="false" customFormat="false" customHeight="false" hidden="false" ht="14" outlineLevel="0" r="62">
      <c r="I62" s="0" t="str">
        <f aca="false">IF($H62="none",0,"")</f>
        <v/>
      </c>
      <c r="M62" s="0" t="str">
        <f aca="false">IF(L62="","","MGED Ontology")</f>
        <v/>
      </c>
      <c r="N62" s="0" t="str">
        <f aca="false">IF($L62="whole_organism","all","")</f>
        <v/>
      </c>
      <c r="Z62" s="0" t="str">
        <f aca="false">IF(Y62="","","total_RNA")</f>
        <v/>
      </c>
      <c r="AA62" s="0" t="str">
        <f aca="false">IF(Z62="","","MGED Ontology")</f>
        <v/>
      </c>
      <c r="AF62" s="0" t="str">
        <f aca="false">IF(AE62="","","high_throughput_sequencing")</f>
        <v/>
      </c>
      <c r="AG62" s="0" t="str">
        <f aca="false">IF(AE62="","","NON GENOMIC")</f>
        <v/>
      </c>
      <c r="AH62" s="0" t="str">
        <f aca="false">IF(AE62="","","polyA")</f>
        <v/>
      </c>
      <c r="AI62" s="0" t="str">
        <f aca="false">IF(AE62="","","RANDOM")</f>
        <v/>
      </c>
      <c r="AM62" s="0" t="str">
        <f aca="false">IF(B62="","",B62)</f>
        <v/>
      </c>
      <c r="AN62" s="0" t="str">
        <f aca="false">IF(C62="","",C62)</f>
        <v/>
      </c>
      <c r="AO62" s="0" t="str">
        <f aca="false">IF(E62="","",E62)</f>
        <v/>
      </c>
      <c r="AP62" s="0" t="str">
        <f aca="false">IF(F62="","",F62)</f>
        <v/>
      </c>
      <c r="AQ62" s="0" t="str">
        <f aca="false">IF(N62="","",N62)</f>
        <v/>
      </c>
      <c r="AR62" s="0" t="str">
        <f aca="false">IF(G62="","",IF(ISNUMBER(SEARCH("rotenone",G62)),"Rotenone",IF(ISNUMBER(SEARCH("standard",G62)),"Standard", G62) ))</f>
        <v/>
      </c>
    </row>
    <row collapsed="false" customFormat="false" customHeight="false" hidden="false" ht="14" outlineLevel="0" r="63">
      <c r="I63" s="0" t="str">
        <f aca="false">IF($H63="none",0,"")</f>
        <v/>
      </c>
      <c r="M63" s="0" t="str">
        <f aca="false">IF(L63="","","MGED Ontology")</f>
        <v/>
      </c>
      <c r="N63" s="0" t="str">
        <f aca="false">IF($L63="whole_organism","all","")</f>
        <v/>
      </c>
      <c r="Z63" s="0" t="str">
        <f aca="false">IF(Y63="","","total_RNA")</f>
        <v/>
      </c>
      <c r="AA63" s="0" t="str">
        <f aca="false">IF(Z63="","","MGED Ontology")</f>
        <v/>
      </c>
      <c r="AF63" s="0" t="str">
        <f aca="false">IF(AE63="","","high_throughput_sequencing")</f>
        <v/>
      </c>
      <c r="AG63" s="0" t="str">
        <f aca="false">IF(AE63="","","NON GENOMIC")</f>
        <v/>
      </c>
      <c r="AH63" s="0" t="str">
        <f aca="false">IF(AE63="","","polyA")</f>
        <v/>
      </c>
      <c r="AI63" s="0" t="str">
        <f aca="false">IF(AE63="","","RANDOM")</f>
        <v/>
      </c>
      <c r="AM63" s="0" t="str">
        <f aca="false">IF(B63="","",B63)</f>
        <v/>
      </c>
      <c r="AN63" s="0" t="str">
        <f aca="false">IF(C63="","",C63)</f>
        <v/>
      </c>
      <c r="AO63" s="0" t="str">
        <f aca="false">IF(E63="","",E63)</f>
        <v/>
      </c>
      <c r="AP63" s="0" t="str">
        <f aca="false">IF(F63="","",F63)</f>
        <v/>
      </c>
      <c r="AQ63" s="0" t="str">
        <f aca="false">IF(N63="","",N63)</f>
        <v/>
      </c>
      <c r="AR63" s="0" t="str">
        <f aca="false">IF(G63="","",IF(ISNUMBER(SEARCH("rotenone",G63)),"Rotenone",IF(ISNUMBER(SEARCH("standard",G63)),"Standard", G63) ))</f>
        <v/>
      </c>
    </row>
    <row collapsed="false" customFormat="false" customHeight="false" hidden="false" ht="14" outlineLevel="0" r="64">
      <c r="I64" s="0" t="str">
        <f aca="false">IF($H64="none",0,"")</f>
        <v/>
      </c>
      <c r="M64" s="0" t="str">
        <f aca="false">IF(L64="","","MGED Ontology")</f>
        <v/>
      </c>
      <c r="N64" s="0" t="str">
        <f aca="false">IF($L64="whole_organism","all","")</f>
        <v/>
      </c>
      <c r="Z64" s="0" t="str">
        <f aca="false">IF(Y64="","","total_RNA")</f>
        <v/>
      </c>
      <c r="AA64" s="0" t="str">
        <f aca="false">IF(Z64="","","MGED Ontology")</f>
        <v/>
      </c>
      <c r="AF64" s="0" t="str">
        <f aca="false">IF(AE64="","","high_throughput_sequencing")</f>
        <v/>
      </c>
      <c r="AG64" s="0" t="str">
        <f aca="false">IF(AE64="","","NON GENOMIC")</f>
        <v/>
      </c>
      <c r="AH64" s="0" t="str">
        <f aca="false">IF(AE64="","","polyA")</f>
        <v/>
      </c>
      <c r="AI64" s="0" t="str">
        <f aca="false">IF(AE64="","","RANDOM")</f>
        <v/>
      </c>
      <c r="AM64" s="0" t="str">
        <f aca="false">IF(B64="","",B64)</f>
        <v/>
      </c>
      <c r="AN64" s="0" t="str">
        <f aca="false">IF(C64="","",C64)</f>
        <v/>
      </c>
      <c r="AO64" s="0" t="str">
        <f aca="false">IF(E64="","",E64)</f>
        <v/>
      </c>
      <c r="AP64" s="0" t="str">
        <f aca="false">IF(F64="","",F64)</f>
        <v/>
      </c>
      <c r="AQ64" s="0" t="str">
        <f aca="false">IF(N64="","",N64)</f>
        <v/>
      </c>
      <c r="AR64" s="0" t="str">
        <f aca="false">IF(G64="","",IF(ISNUMBER(SEARCH("rotenone",G64)),"Rotenone",IF(ISNUMBER(SEARCH("standard",G64)),"Standard", G64) ))</f>
        <v/>
      </c>
    </row>
    <row collapsed="false" customFormat="false" customHeight="false" hidden="false" ht="14" outlineLevel="0" r="65">
      <c r="I65" s="0" t="str">
        <f aca="false">IF($H65="none",0,"")</f>
        <v/>
      </c>
      <c r="M65" s="0" t="str">
        <f aca="false">IF(L65="","","MGED Ontology")</f>
        <v/>
      </c>
      <c r="N65" s="0" t="str">
        <f aca="false">IF($L65="whole_organism","all","")</f>
        <v/>
      </c>
      <c r="Z65" s="0" t="str">
        <f aca="false">IF(Y65="","","total_RNA")</f>
        <v/>
      </c>
      <c r="AA65" s="0" t="str">
        <f aca="false">IF(Z65="","","MGED Ontology")</f>
        <v/>
      </c>
      <c r="AF65" s="0" t="str">
        <f aca="false">IF(AE65="","","high_throughput_sequencing")</f>
        <v/>
      </c>
      <c r="AG65" s="0" t="str">
        <f aca="false">IF(AE65="","","NON GENOMIC")</f>
        <v/>
      </c>
      <c r="AH65" s="0" t="str">
        <f aca="false">IF(AE65="","","polyA")</f>
        <v/>
      </c>
      <c r="AI65" s="0" t="str">
        <f aca="false">IF(AE65="","","RANDOM")</f>
        <v/>
      </c>
      <c r="AM65" s="0" t="str">
        <f aca="false">IF(B65="","",B65)</f>
        <v/>
      </c>
      <c r="AN65" s="0" t="str">
        <f aca="false">IF(C65="","",C65)</f>
        <v/>
      </c>
      <c r="AO65" s="0" t="str">
        <f aca="false">IF(E65="","",E65)</f>
        <v/>
      </c>
      <c r="AP65" s="0" t="str">
        <f aca="false">IF(F65="","",F65)</f>
        <v/>
      </c>
      <c r="AQ65" s="0" t="str">
        <f aca="false">IF(N65="","",N65)</f>
        <v/>
      </c>
      <c r="AR65" s="0" t="str">
        <f aca="false">IF(G65="","",IF(ISNUMBER(SEARCH("rotenone",G65)),"Rotenone",IF(ISNUMBER(SEARCH("standard",G65)),"Standard", G65) ))</f>
        <v/>
      </c>
    </row>
    <row collapsed="false" customFormat="false" customHeight="false" hidden="false" ht="14" outlineLevel="0" r="66">
      <c r="I66" s="0" t="str">
        <f aca="false">IF($H66="none",0,"")</f>
        <v/>
      </c>
      <c r="M66" s="0" t="str">
        <f aca="false">IF(L66="","","MGED Ontology")</f>
        <v/>
      </c>
      <c r="N66" s="0" t="str">
        <f aca="false">IF($L66="whole_organism","all","")</f>
        <v/>
      </c>
      <c r="Z66" s="0" t="str">
        <f aca="false">IF(Y66="","","total_RNA")</f>
        <v/>
      </c>
      <c r="AA66" s="0" t="str">
        <f aca="false">IF(Z66="","","MGED Ontology")</f>
        <v/>
      </c>
      <c r="AF66" s="0" t="str">
        <f aca="false">IF(AE66="","","high_throughput_sequencing")</f>
        <v/>
      </c>
      <c r="AG66" s="0" t="str">
        <f aca="false">IF(AE66="","","NON GENOMIC")</f>
        <v/>
      </c>
      <c r="AH66" s="0" t="str">
        <f aca="false">IF(AE66="","","polyA")</f>
        <v/>
      </c>
      <c r="AI66" s="0" t="str">
        <f aca="false">IF(AE66="","","RANDOM")</f>
        <v/>
      </c>
      <c r="AM66" s="0" t="str">
        <f aca="false">IF(B66="","",B66)</f>
        <v/>
      </c>
      <c r="AN66" s="0" t="str">
        <f aca="false">IF(C66="","",C66)</f>
        <v/>
      </c>
      <c r="AO66" s="0" t="str">
        <f aca="false">IF(E66="","",E66)</f>
        <v/>
      </c>
      <c r="AP66" s="0" t="str">
        <f aca="false">IF(F66="","",F66)</f>
        <v/>
      </c>
      <c r="AQ66" s="0" t="str">
        <f aca="false">IF(N66="","",N66)</f>
        <v/>
      </c>
      <c r="AR66" s="0" t="str">
        <f aca="false">IF(G66="","",IF(ISNUMBER(SEARCH("rotenone",G66)),"Rotenone",IF(ISNUMBER(SEARCH("standard",G66)),"Standard", G66) ))</f>
        <v/>
      </c>
    </row>
    <row collapsed="false" customFormat="false" customHeight="false" hidden="false" ht="14" outlineLevel="0" r="67">
      <c r="I67" s="0" t="str">
        <f aca="false">IF($H67="none",0,"")</f>
        <v/>
      </c>
      <c r="M67" s="0" t="str">
        <f aca="false">IF(L67="","","MGED Ontology")</f>
        <v/>
      </c>
      <c r="N67" s="0" t="str">
        <f aca="false">IF($L67="whole_organism","all","")</f>
        <v/>
      </c>
      <c r="Z67" s="0" t="str">
        <f aca="false">IF(Y67="","","total_RNA")</f>
        <v/>
      </c>
      <c r="AA67" s="0" t="str">
        <f aca="false">IF(Z67="","","MGED Ontology")</f>
        <v/>
      </c>
      <c r="AF67" s="0" t="str">
        <f aca="false">IF(AE67="","","high_throughput_sequencing")</f>
        <v/>
      </c>
      <c r="AG67" s="0" t="str">
        <f aca="false">IF(AE67="","","NON GENOMIC")</f>
        <v/>
      </c>
      <c r="AH67" s="0" t="str">
        <f aca="false">IF(AE67="","","polyA")</f>
        <v/>
      </c>
      <c r="AI67" s="0" t="str">
        <f aca="false">IF(AE67="","","RANDOM")</f>
        <v/>
      </c>
      <c r="AM67" s="0" t="str">
        <f aca="false">IF(B67="","",B67)</f>
        <v/>
      </c>
      <c r="AN67" s="0" t="str">
        <f aca="false">IF(C67="","",C67)</f>
        <v/>
      </c>
      <c r="AO67" s="0" t="str">
        <f aca="false">IF(E67="","",E67)</f>
        <v/>
      </c>
      <c r="AP67" s="0" t="str">
        <f aca="false">IF(F67="","",F67)</f>
        <v/>
      </c>
      <c r="AQ67" s="0" t="str">
        <f aca="false">IF(N67="","",N67)</f>
        <v/>
      </c>
      <c r="AR67" s="0" t="str">
        <f aca="false">IF(G67="","",IF(ISNUMBER(SEARCH("rotenone",G67)),"Rotenone",IF(ISNUMBER(SEARCH("standard",G67)),"Standard", G67) ))</f>
        <v/>
      </c>
    </row>
    <row collapsed="false" customFormat="false" customHeight="false" hidden="false" ht="14" outlineLevel="0" r="68">
      <c r="I68" s="0" t="str">
        <f aca="false">IF($H68="none",0,"")</f>
        <v/>
      </c>
      <c r="M68" s="0" t="str">
        <f aca="false">IF(L68="","","MGED Ontology")</f>
        <v/>
      </c>
      <c r="N68" s="0" t="str">
        <f aca="false">IF($L68="whole_organism","all","")</f>
        <v/>
      </c>
      <c r="Z68" s="0" t="str">
        <f aca="false">IF(Y68="","","total_RNA")</f>
        <v/>
      </c>
      <c r="AA68" s="0" t="str">
        <f aca="false">IF(Z68="","","MGED Ontology")</f>
        <v/>
      </c>
      <c r="AF68" s="0" t="str">
        <f aca="false">IF(AE68="","","high_throughput_sequencing")</f>
        <v/>
      </c>
      <c r="AG68" s="0" t="str">
        <f aca="false">IF(AE68="","","NON GENOMIC")</f>
        <v/>
      </c>
      <c r="AH68" s="0" t="str">
        <f aca="false">IF(AE68="","","polyA")</f>
        <v/>
      </c>
      <c r="AI68" s="0" t="str">
        <f aca="false">IF(AE68="","","RANDOM")</f>
        <v/>
      </c>
      <c r="AM68" s="0" t="str">
        <f aca="false">IF(B68="","",B68)</f>
        <v/>
      </c>
      <c r="AN68" s="0" t="str">
        <f aca="false">IF(C68="","",C68)</f>
        <v/>
      </c>
      <c r="AO68" s="0" t="str">
        <f aca="false">IF(E68="","",E68)</f>
        <v/>
      </c>
      <c r="AP68" s="0" t="str">
        <f aca="false">IF(F68="","",F68)</f>
        <v/>
      </c>
      <c r="AQ68" s="0" t="str">
        <f aca="false">IF(N68="","",N68)</f>
        <v/>
      </c>
      <c r="AR68" s="0" t="str">
        <f aca="false">IF(G68="","",IF(ISNUMBER(SEARCH("rotenone",G68)),"Rotenone",IF(ISNUMBER(SEARCH("standard",G68)),"Standard", G68) ))</f>
        <v/>
      </c>
    </row>
    <row collapsed="false" customFormat="false" customHeight="false" hidden="false" ht="14" outlineLevel="0" r="69">
      <c r="I69" s="0" t="str">
        <f aca="false">IF($H69="none",0,"")</f>
        <v/>
      </c>
      <c r="M69" s="0" t="str">
        <f aca="false">IF(L69="","","MGED Ontology")</f>
        <v/>
      </c>
      <c r="N69" s="0" t="str">
        <f aca="false">IF($L69="whole_organism","all","")</f>
        <v/>
      </c>
      <c r="Z69" s="0" t="str">
        <f aca="false">IF(Y69="","","total_RNA")</f>
        <v/>
      </c>
      <c r="AA69" s="0" t="str">
        <f aca="false">IF(Z69="","","MGED Ontology")</f>
        <v/>
      </c>
      <c r="AF69" s="0" t="str">
        <f aca="false">IF(AE69="","","high_throughput_sequencing")</f>
        <v/>
      </c>
      <c r="AG69" s="0" t="str">
        <f aca="false">IF(AE69="","","NON GENOMIC")</f>
        <v/>
      </c>
      <c r="AH69" s="0" t="str">
        <f aca="false">IF(AE69="","","polyA")</f>
        <v/>
      </c>
      <c r="AI69" s="0" t="str">
        <f aca="false">IF(AE69="","","RANDOM")</f>
        <v/>
      </c>
      <c r="AM69" s="0" t="str">
        <f aca="false">IF(B69="","",B69)</f>
        <v/>
      </c>
      <c r="AN69" s="0" t="str">
        <f aca="false">IF(C69="","",C69)</f>
        <v/>
      </c>
      <c r="AO69" s="0" t="str">
        <f aca="false">IF(E69="","",E69)</f>
        <v/>
      </c>
      <c r="AP69" s="0" t="str">
        <f aca="false">IF(F69="","",F69)</f>
        <v/>
      </c>
      <c r="AQ69" s="0" t="str">
        <f aca="false">IF(N69="","",N69)</f>
        <v/>
      </c>
      <c r="AR69" s="0" t="str">
        <f aca="false">IF(G69="","",IF(ISNUMBER(SEARCH("rotenone",G69)),"Rotenone",IF(ISNUMBER(SEARCH("standard",G69)),"Standard", G69) ))</f>
        <v/>
      </c>
    </row>
    <row collapsed="false" customFormat="false" customHeight="false" hidden="false" ht="14" outlineLevel="0" r="70">
      <c r="I70" s="0" t="str">
        <f aca="false">IF($H70="none",0,"")</f>
        <v/>
      </c>
      <c r="M70" s="0" t="str">
        <f aca="false">IF(L70="","","MGED Ontology")</f>
        <v/>
      </c>
      <c r="N70" s="0" t="str">
        <f aca="false">IF($L70="whole_organism","all","")</f>
        <v/>
      </c>
      <c r="Z70" s="0" t="str">
        <f aca="false">IF(Y70="","","total_RNA")</f>
        <v/>
      </c>
      <c r="AA70" s="0" t="str">
        <f aca="false">IF(Z70="","","MGED Ontology")</f>
        <v/>
      </c>
      <c r="AF70" s="0" t="str">
        <f aca="false">IF(AE70="","","high_throughput_sequencing")</f>
        <v/>
      </c>
      <c r="AG70" s="0" t="str">
        <f aca="false">IF(AE70="","","NON GENOMIC")</f>
        <v/>
      </c>
      <c r="AH70" s="0" t="str">
        <f aca="false">IF(AE70="","","polyA")</f>
        <v/>
      </c>
      <c r="AI70" s="0" t="str">
        <f aca="false">IF(AE70="","","RANDOM")</f>
        <v/>
      </c>
      <c r="AM70" s="0" t="str">
        <f aca="false">IF(B70="","",B70)</f>
        <v/>
      </c>
      <c r="AN70" s="0" t="str">
        <f aca="false">IF(C70="","",C70)</f>
        <v/>
      </c>
      <c r="AO70" s="0" t="str">
        <f aca="false">IF(E70="","",E70)</f>
        <v/>
      </c>
      <c r="AP70" s="0" t="str">
        <f aca="false">IF(F70="","",F70)</f>
        <v/>
      </c>
      <c r="AQ70" s="0" t="str">
        <f aca="false">IF(N70="","",N70)</f>
        <v/>
      </c>
      <c r="AR70" s="0" t="str">
        <f aca="false">IF(G70="","",IF(ISNUMBER(SEARCH("rotenone",G70)),"Rotenone",IF(ISNUMBER(SEARCH("standard",G70)),"Standard", G70) ))</f>
        <v/>
      </c>
    </row>
    <row collapsed="false" customFormat="false" customHeight="false" hidden="false" ht="14" outlineLevel="0" r="71">
      <c r="I71" s="0" t="str">
        <f aca="false">IF($H71="none",0,"")</f>
        <v/>
      </c>
      <c r="M71" s="0" t="str">
        <f aca="false">IF(L71="","","MGED Ontology")</f>
        <v/>
      </c>
      <c r="N71" s="0" t="str">
        <f aca="false">IF($L71="whole_organism","all","")</f>
        <v/>
      </c>
      <c r="Z71" s="0" t="str">
        <f aca="false">IF(Y71="","","total_RNA")</f>
        <v/>
      </c>
      <c r="AA71" s="0" t="str">
        <f aca="false">IF(Z71="","","MGED Ontology")</f>
        <v/>
      </c>
      <c r="AF71" s="0" t="str">
        <f aca="false">IF(AE71="","","high_throughput_sequencing")</f>
        <v/>
      </c>
      <c r="AG71" s="0" t="str">
        <f aca="false">IF(AE71="","","NON GENOMIC")</f>
        <v/>
      </c>
      <c r="AH71" s="0" t="str">
        <f aca="false">IF(AE71="","","polyA")</f>
        <v/>
      </c>
      <c r="AI71" s="0" t="str">
        <f aca="false">IF(AE71="","","RANDOM")</f>
        <v/>
      </c>
      <c r="AM71" s="0" t="str">
        <f aca="false">IF(B71="","",B71)</f>
        <v/>
      </c>
      <c r="AN71" s="0" t="str">
        <f aca="false">IF(C71="","",C71)</f>
        <v/>
      </c>
      <c r="AO71" s="0" t="str">
        <f aca="false">IF(E71="","",E71)</f>
        <v/>
      </c>
      <c r="AP71" s="0" t="str">
        <f aca="false">IF(F71="","",F71)</f>
        <v/>
      </c>
      <c r="AQ71" s="0" t="str">
        <f aca="false">IF(N71="","",N71)</f>
        <v/>
      </c>
      <c r="AR71" s="0" t="str">
        <f aca="false">IF(G71="","",IF(ISNUMBER(SEARCH("rotenone",G71)),"Rotenone",IF(ISNUMBER(SEARCH("standard",G71)),"Standard", G71) ))</f>
        <v/>
      </c>
    </row>
    <row collapsed="false" customFormat="false" customHeight="false" hidden="false" ht="14" outlineLevel="0" r="72">
      <c r="I72" s="0" t="str">
        <f aca="false">IF($H72="none",0,"")</f>
        <v/>
      </c>
      <c r="M72" s="0" t="str">
        <f aca="false">IF(L72="","","MGED Ontology")</f>
        <v/>
      </c>
      <c r="N72" s="0" t="str">
        <f aca="false">IF($L72="whole_organism","all","")</f>
        <v/>
      </c>
      <c r="Z72" s="0" t="str">
        <f aca="false">IF(Y72="","","total_RNA")</f>
        <v/>
      </c>
      <c r="AA72" s="0" t="str">
        <f aca="false">IF(Z72="","","MGED Ontology")</f>
        <v/>
      </c>
      <c r="AF72" s="0" t="str">
        <f aca="false">IF(AE72="","","high_throughput_sequencing")</f>
        <v/>
      </c>
      <c r="AG72" s="0" t="str">
        <f aca="false">IF(AE72="","","NON GENOMIC")</f>
        <v/>
      </c>
      <c r="AH72" s="0" t="str">
        <f aca="false">IF(AE72="","","polyA")</f>
        <v/>
      </c>
      <c r="AI72" s="0" t="str">
        <f aca="false">IF(AE72="","","RANDOM")</f>
        <v/>
      </c>
      <c r="AM72" s="0" t="str">
        <f aca="false">IF(B72="","",B72)</f>
        <v/>
      </c>
      <c r="AN72" s="0" t="str">
        <f aca="false">IF(C72="","",C72)</f>
        <v/>
      </c>
      <c r="AO72" s="0" t="str">
        <f aca="false">IF(E72="","",E72)</f>
        <v/>
      </c>
      <c r="AP72" s="0" t="str">
        <f aca="false">IF(F72="","",F72)</f>
        <v/>
      </c>
      <c r="AQ72" s="0" t="str">
        <f aca="false">IF(N72="","",N72)</f>
        <v/>
      </c>
      <c r="AR72" s="0" t="str">
        <f aca="false">IF(G72="","",IF(ISNUMBER(SEARCH("rotenone",G72)),"Rotenone",IF(ISNUMBER(SEARCH("standard",G72)),"Standard", G72) ))</f>
        <v/>
      </c>
    </row>
    <row collapsed="false" customFormat="false" customHeight="false" hidden="false" ht="14" outlineLevel="0" r="73">
      <c r="I73" s="0" t="str">
        <f aca="false">IF($H73="none",0,"")</f>
        <v/>
      </c>
      <c r="M73" s="0" t="str">
        <f aca="false">IF(L73="","","MGED Ontology")</f>
        <v/>
      </c>
      <c r="N73" s="0" t="str">
        <f aca="false">IF($L73="whole_organism","all","")</f>
        <v/>
      </c>
      <c r="Z73" s="0" t="str">
        <f aca="false">IF(Y73="","","total_RNA")</f>
        <v/>
      </c>
      <c r="AA73" s="0" t="str">
        <f aca="false">IF(Z73="","","MGED Ontology")</f>
        <v/>
      </c>
      <c r="AF73" s="0" t="str">
        <f aca="false">IF(AE73="","","high_throughput_sequencing")</f>
        <v/>
      </c>
      <c r="AG73" s="0" t="str">
        <f aca="false">IF(AE73="","","NON GENOMIC")</f>
        <v/>
      </c>
      <c r="AH73" s="0" t="str">
        <f aca="false">IF(AE73="","","polyA")</f>
        <v/>
      </c>
      <c r="AI73" s="0" t="str">
        <f aca="false">IF(AE73="","","RANDOM")</f>
        <v/>
      </c>
      <c r="AM73" s="0" t="str">
        <f aca="false">IF(B73="","",B73)</f>
        <v/>
      </c>
      <c r="AN73" s="0" t="str">
        <f aca="false">IF(C73="","",C73)</f>
        <v/>
      </c>
      <c r="AO73" s="0" t="str">
        <f aca="false">IF(E73="","",E73)</f>
        <v/>
      </c>
      <c r="AP73" s="0" t="str">
        <f aca="false">IF(F73="","",F73)</f>
        <v/>
      </c>
      <c r="AQ73" s="0" t="str">
        <f aca="false">IF(N73="","",N73)</f>
        <v/>
      </c>
      <c r="AR73" s="0" t="str">
        <f aca="false">IF(G73="","",IF(ISNUMBER(SEARCH("rotenone",G73)),"Rotenone",IF(ISNUMBER(SEARCH("standard",G73)),"Standard", G73) ))</f>
        <v/>
      </c>
    </row>
    <row collapsed="false" customFormat="false" customHeight="false" hidden="false" ht="14" outlineLevel="0" r="74">
      <c r="I74" s="0" t="str">
        <f aca="false">IF($H74="none",0,"")</f>
        <v/>
      </c>
      <c r="M74" s="0" t="str">
        <f aca="false">IF(L74="","","MGED Ontology")</f>
        <v/>
      </c>
      <c r="N74" s="0" t="str">
        <f aca="false">IF($L74="whole_organism","all","")</f>
        <v/>
      </c>
      <c r="Z74" s="0" t="str">
        <f aca="false">IF(Y74="","","total_RNA")</f>
        <v/>
      </c>
      <c r="AA74" s="0" t="str">
        <f aca="false">IF(Z74="","","MGED Ontology")</f>
        <v/>
      </c>
      <c r="AF74" s="0" t="str">
        <f aca="false">IF(AE74="","","high_throughput_sequencing")</f>
        <v/>
      </c>
      <c r="AG74" s="0" t="str">
        <f aca="false">IF(AE74="","","NON GENOMIC")</f>
        <v/>
      </c>
      <c r="AH74" s="0" t="str">
        <f aca="false">IF(AE74="","","polyA")</f>
        <v/>
      </c>
      <c r="AI74" s="0" t="str">
        <f aca="false">IF(AE74="","","RANDOM")</f>
        <v/>
      </c>
      <c r="AM74" s="0" t="str">
        <f aca="false">IF(B74="","",B74)</f>
        <v/>
      </c>
      <c r="AN74" s="0" t="str">
        <f aca="false">IF(C74="","",C74)</f>
        <v/>
      </c>
      <c r="AO74" s="0" t="str">
        <f aca="false">IF(E74="","",E74)</f>
        <v/>
      </c>
      <c r="AP74" s="0" t="str">
        <f aca="false">IF(F74="","",F74)</f>
        <v/>
      </c>
      <c r="AQ74" s="0" t="str">
        <f aca="false">IF(N74="","",N74)</f>
        <v/>
      </c>
      <c r="AR74" s="0" t="str">
        <f aca="false">IF(G74="","",IF(ISNUMBER(SEARCH("rotenone",G74)),"Rotenone",IF(ISNUMBER(SEARCH("standard",G74)),"Standard", G74) ))</f>
        <v/>
      </c>
    </row>
    <row collapsed="false" customFormat="false" customHeight="false" hidden="false" ht="14" outlineLevel="0" r="75">
      <c r="I75" s="0" t="str">
        <f aca="false">IF($H75="none",0,"")</f>
        <v/>
      </c>
      <c r="M75" s="0" t="str">
        <f aca="false">IF(L75="","","MGED Ontology")</f>
        <v/>
      </c>
      <c r="N75" s="0" t="str">
        <f aca="false">IF($L75="whole_organism","all","")</f>
        <v/>
      </c>
      <c r="Z75" s="0" t="str">
        <f aca="false">IF(Y75="","","total_RNA")</f>
        <v/>
      </c>
      <c r="AA75" s="0" t="str">
        <f aca="false">IF(Z75="","","MGED Ontology")</f>
        <v/>
      </c>
      <c r="AF75" s="0" t="str">
        <f aca="false">IF(AE75="","","high_throughput_sequencing")</f>
        <v/>
      </c>
      <c r="AG75" s="0" t="str">
        <f aca="false">IF(AE75="","","NON GENOMIC")</f>
        <v/>
      </c>
      <c r="AH75" s="0" t="str">
        <f aca="false">IF(AE75="","","polyA")</f>
        <v/>
      </c>
      <c r="AI75" s="0" t="str">
        <f aca="false">IF(AE75="","","RANDOM")</f>
        <v/>
      </c>
      <c r="AM75" s="0" t="str">
        <f aca="false">IF(B75="","",B75)</f>
        <v/>
      </c>
      <c r="AN75" s="0" t="str">
        <f aca="false">IF(C75="","",C75)</f>
        <v/>
      </c>
      <c r="AO75" s="0" t="str">
        <f aca="false">IF(E75="","",E75)</f>
        <v/>
      </c>
      <c r="AP75" s="0" t="str">
        <f aca="false">IF(F75="","",F75)</f>
        <v/>
      </c>
      <c r="AQ75" s="0" t="str">
        <f aca="false">IF(N75="","",N75)</f>
        <v/>
      </c>
      <c r="AR75" s="0" t="str">
        <f aca="false">IF(G75="","",IF(ISNUMBER(SEARCH("rotenone",G75)),"Rotenone",IF(ISNUMBER(SEARCH("standard",G75)),"Standard", G75) ))</f>
        <v/>
      </c>
    </row>
    <row collapsed="false" customFormat="false" customHeight="false" hidden="false" ht="14" outlineLevel="0" r="76">
      <c r="I76" s="0" t="str">
        <f aca="false">IF($H76="none",0,"")</f>
        <v/>
      </c>
      <c r="M76" s="0" t="str">
        <f aca="false">IF(L76="","","MGED Ontology")</f>
        <v/>
      </c>
      <c r="N76" s="0" t="str">
        <f aca="false">IF($L76="whole_organism","all","")</f>
        <v/>
      </c>
      <c r="Z76" s="0" t="str">
        <f aca="false">IF(Y76="","","total_RNA")</f>
        <v/>
      </c>
      <c r="AA76" s="0" t="str">
        <f aca="false">IF(Z76="","","MGED Ontology")</f>
        <v/>
      </c>
      <c r="AF76" s="0" t="str">
        <f aca="false">IF(AE76="","","high_throughput_sequencing")</f>
        <v/>
      </c>
      <c r="AG76" s="0" t="str">
        <f aca="false">IF(AE76="","","NON GENOMIC")</f>
        <v/>
      </c>
      <c r="AH76" s="0" t="str">
        <f aca="false">IF(AE76="","","polyA")</f>
        <v/>
      </c>
      <c r="AI76" s="0" t="str">
        <f aca="false">IF(AE76="","","RANDOM")</f>
        <v/>
      </c>
      <c r="AM76" s="0" t="str">
        <f aca="false">IF(B76="","",B76)</f>
        <v/>
      </c>
      <c r="AN76" s="0" t="str">
        <f aca="false">IF(C76="","",C76)</f>
        <v/>
      </c>
      <c r="AO76" s="0" t="str">
        <f aca="false">IF(E76="","",E76)</f>
        <v/>
      </c>
      <c r="AP76" s="0" t="str">
        <f aca="false">IF(F76="","",F76)</f>
        <v/>
      </c>
      <c r="AQ76" s="0" t="str">
        <f aca="false">IF(N76="","",N76)</f>
        <v/>
      </c>
      <c r="AR76" s="0" t="str">
        <f aca="false">IF(G76="","",IF(ISNUMBER(SEARCH("rotenone",G76)),"Rotenone",IF(ISNUMBER(SEARCH("standard",G76)),"Standard", G76) ))</f>
        <v/>
      </c>
    </row>
    <row collapsed="false" customFormat="false" customHeight="false" hidden="false" ht="14" outlineLevel="0" r="77">
      <c r="I77" s="0" t="str">
        <f aca="false">IF($H77="none",0,"")</f>
        <v/>
      </c>
      <c r="M77" s="0" t="str">
        <f aca="false">IF(L77="","","MGED Ontology")</f>
        <v/>
      </c>
      <c r="N77" s="0" t="str">
        <f aca="false">IF($L77="whole_organism","all","")</f>
        <v/>
      </c>
      <c r="Z77" s="0" t="str">
        <f aca="false">IF(Y77="","","total_RNA")</f>
        <v/>
      </c>
      <c r="AA77" s="0" t="str">
        <f aca="false">IF(Z77="","","MGED Ontology")</f>
        <v/>
      </c>
      <c r="AF77" s="0" t="str">
        <f aca="false">IF(AE77="","","high_throughput_sequencing")</f>
        <v/>
      </c>
      <c r="AG77" s="0" t="str">
        <f aca="false">IF(AE77="","","NON GENOMIC")</f>
        <v/>
      </c>
      <c r="AH77" s="0" t="str">
        <f aca="false">IF(AE77="","","polyA")</f>
        <v/>
      </c>
      <c r="AI77" s="0" t="str">
        <f aca="false">IF(AE77="","","RANDOM")</f>
        <v/>
      </c>
      <c r="AM77" s="0" t="str">
        <f aca="false">IF(B77="","",B77)</f>
        <v/>
      </c>
      <c r="AN77" s="0" t="str">
        <f aca="false">IF(C77="","",C77)</f>
        <v/>
      </c>
      <c r="AO77" s="0" t="str">
        <f aca="false">IF(E77="","",E77)</f>
        <v/>
      </c>
      <c r="AP77" s="0" t="str">
        <f aca="false">IF(F77="","",F77)</f>
        <v/>
      </c>
      <c r="AQ77" s="0" t="str">
        <f aca="false">IF(N77="","",N77)</f>
        <v/>
      </c>
      <c r="AR77" s="0" t="str">
        <f aca="false">IF(G77="","",IF(ISNUMBER(SEARCH("rotenone",G77)),"Rotenone",IF(ISNUMBER(SEARCH("standard",G77)),"Standard", G77) ))</f>
        <v/>
      </c>
    </row>
    <row collapsed="false" customFormat="false" customHeight="false" hidden="false" ht="14" outlineLevel="0" r="78">
      <c r="I78" s="0" t="str">
        <f aca="false">IF($H78="none",0,"")</f>
        <v/>
      </c>
      <c r="M78" s="0" t="str">
        <f aca="false">IF(L78="","","MGED Ontology")</f>
        <v/>
      </c>
      <c r="N78" s="0" t="str">
        <f aca="false">IF($L78="whole_organism","all","")</f>
        <v/>
      </c>
      <c r="Z78" s="0" t="str">
        <f aca="false">IF(Y78="","","total_RNA")</f>
        <v/>
      </c>
      <c r="AA78" s="0" t="str">
        <f aca="false">IF(Z78="","","MGED Ontology")</f>
        <v/>
      </c>
      <c r="AF78" s="0" t="str">
        <f aca="false">IF(AE78="","","high_throughput_sequencing")</f>
        <v/>
      </c>
      <c r="AG78" s="0" t="str">
        <f aca="false">IF(AE78="","","NON GENOMIC")</f>
        <v/>
      </c>
      <c r="AH78" s="0" t="str">
        <f aca="false">IF(AE78="","","polyA")</f>
        <v/>
      </c>
      <c r="AI78" s="0" t="str">
        <f aca="false">IF(AE78="","","RANDOM")</f>
        <v/>
      </c>
      <c r="AM78" s="0" t="str">
        <f aca="false">IF(B78="","",B78)</f>
        <v/>
      </c>
      <c r="AN78" s="0" t="str">
        <f aca="false">IF(C78="","",C78)</f>
        <v/>
      </c>
      <c r="AO78" s="0" t="str">
        <f aca="false">IF(E78="","",E78)</f>
        <v/>
      </c>
      <c r="AP78" s="0" t="str">
        <f aca="false">IF(F78="","",F78)</f>
        <v/>
      </c>
      <c r="AQ78" s="0" t="str">
        <f aca="false">IF(N78="","",N78)</f>
        <v/>
      </c>
      <c r="AR78" s="0" t="str">
        <f aca="false">IF(G78="","",IF(ISNUMBER(SEARCH("rotenone",G78)),"Rotenone",IF(ISNUMBER(SEARCH("standard",G78)),"Standard", G78) ))</f>
        <v/>
      </c>
    </row>
    <row collapsed="false" customFormat="false" customHeight="false" hidden="false" ht="14" outlineLevel="0" r="79">
      <c r="I79" s="0" t="str">
        <f aca="false">IF($H79="none",0,"")</f>
        <v/>
      </c>
      <c r="M79" s="0" t="str">
        <f aca="false">IF(L79="","","MGED Ontology")</f>
        <v/>
      </c>
      <c r="N79" s="0" t="str">
        <f aca="false">IF($L79="whole_organism","all","")</f>
        <v/>
      </c>
      <c r="Z79" s="0" t="str">
        <f aca="false">IF(Y79="","","total_RNA")</f>
        <v/>
      </c>
      <c r="AA79" s="0" t="str">
        <f aca="false">IF(Z79="","","MGED Ontology")</f>
        <v/>
      </c>
      <c r="AF79" s="0" t="str">
        <f aca="false">IF(AE79="","","high_throughput_sequencing")</f>
        <v/>
      </c>
      <c r="AG79" s="0" t="str">
        <f aca="false">IF(AE79="","","NON GENOMIC")</f>
        <v/>
      </c>
      <c r="AH79" s="0" t="str">
        <f aca="false">IF(AE79="","","polyA")</f>
        <v/>
      </c>
      <c r="AI79" s="0" t="str">
        <f aca="false">IF(AE79="","","RANDOM")</f>
        <v/>
      </c>
      <c r="AM79" s="0" t="str">
        <f aca="false">IF(B79="","",B79)</f>
        <v/>
      </c>
      <c r="AN79" s="0" t="str">
        <f aca="false">IF(C79="","",C79)</f>
        <v/>
      </c>
      <c r="AO79" s="0" t="str">
        <f aca="false">IF(E79="","",E79)</f>
        <v/>
      </c>
      <c r="AP79" s="0" t="str">
        <f aca="false">IF(F79="","",F79)</f>
        <v/>
      </c>
      <c r="AQ79" s="0" t="str">
        <f aca="false">IF(N79="","",N79)</f>
        <v/>
      </c>
      <c r="AR79" s="0" t="str">
        <f aca="false">IF(G79="","",IF(ISNUMBER(SEARCH("rotenone",G79)),"Rotenone",IF(ISNUMBER(SEARCH("standard",G79)),"Standard", G79) ))</f>
        <v/>
      </c>
    </row>
    <row collapsed="false" customFormat="false" customHeight="false" hidden="false" ht="14" outlineLevel="0" r="80">
      <c r="I80" s="0" t="str">
        <f aca="false">IF($H80="none",0,"")</f>
        <v/>
      </c>
      <c r="M80" s="0" t="str">
        <f aca="false">IF(L80="","","MGED Ontology")</f>
        <v/>
      </c>
      <c r="N80" s="0" t="str">
        <f aca="false">IF($L80="whole_organism","all","")</f>
        <v/>
      </c>
      <c r="Z80" s="0" t="str">
        <f aca="false">IF(Y80="","","total_RNA")</f>
        <v/>
      </c>
      <c r="AA80" s="0" t="str">
        <f aca="false">IF(Z80="","","MGED Ontology")</f>
        <v/>
      </c>
      <c r="AF80" s="0" t="str">
        <f aca="false">IF(AE80="","","high_throughput_sequencing")</f>
        <v/>
      </c>
      <c r="AG80" s="0" t="str">
        <f aca="false">IF(AE80="","","NON GENOMIC")</f>
        <v/>
      </c>
      <c r="AH80" s="0" t="str">
        <f aca="false">IF(AE80="","","polyA")</f>
        <v/>
      </c>
      <c r="AI80" s="0" t="str">
        <f aca="false">IF(AE80="","","RANDOM")</f>
        <v/>
      </c>
      <c r="AM80" s="0" t="str">
        <f aca="false">IF(B80="","",B80)</f>
        <v/>
      </c>
      <c r="AN80" s="0" t="str">
        <f aca="false">IF(C80="","",C80)</f>
        <v/>
      </c>
      <c r="AO80" s="0" t="str">
        <f aca="false">IF(E80="","",E80)</f>
        <v/>
      </c>
      <c r="AP80" s="0" t="str">
        <f aca="false">IF(F80="","",F80)</f>
        <v/>
      </c>
      <c r="AQ80" s="0" t="str">
        <f aca="false">IF(N80="","",N80)</f>
        <v/>
      </c>
      <c r="AR80" s="0" t="str">
        <f aca="false">IF(G80="","",IF(ISNUMBER(SEARCH("rotenone",G80)),"Rotenone",IF(ISNUMBER(SEARCH("standard",G80)),"Standard", G80) ))</f>
        <v/>
      </c>
    </row>
    <row collapsed="false" customFormat="false" customHeight="false" hidden="false" ht="14" outlineLevel="0" r="81">
      <c r="I81" s="0" t="str">
        <f aca="false">IF($H81="none",0,"")</f>
        <v/>
      </c>
      <c r="M81" s="0" t="str">
        <f aca="false">IF(L81="","","MGED Ontology")</f>
        <v/>
      </c>
      <c r="N81" s="0" t="str">
        <f aca="false">IF($L81="whole_organism","all","")</f>
        <v/>
      </c>
      <c r="Z81" s="0" t="str">
        <f aca="false">IF(Y81="","","total_RNA")</f>
        <v/>
      </c>
      <c r="AA81" s="0" t="str">
        <f aca="false">IF(Z81="","","MGED Ontology")</f>
        <v/>
      </c>
      <c r="AF81" s="0" t="str">
        <f aca="false">IF(AE81="","","high_throughput_sequencing")</f>
        <v/>
      </c>
      <c r="AG81" s="0" t="str">
        <f aca="false">IF(AE81="","","NON GENOMIC")</f>
        <v/>
      </c>
      <c r="AH81" s="0" t="str">
        <f aca="false">IF(AE81="","","polyA")</f>
        <v/>
      </c>
      <c r="AI81" s="0" t="str">
        <f aca="false">IF(AE81="","","RANDOM")</f>
        <v/>
      </c>
      <c r="AM81" s="0" t="str">
        <f aca="false">IF(B81="","",B81)</f>
        <v/>
      </c>
      <c r="AN81" s="0" t="str">
        <f aca="false">IF(C81="","",C81)</f>
        <v/>
      </c>
      <c r="AO81" s="0" t="str">
        <f aca="false">IF(E81="","",E81)</f>
        <v/>
      </c>
      <c r="AP81" s="0" t="str">
        <f aca="false">IF(F81="","",F81)</f>
        <v/>
      </c>
      <c r="AQ81" s="0" t="str">
        <f aca="false">IF(N81="","",N81)</f>
        <v/>
      </c>
      <c r="AR81" s="0" t="str">
        <f aca="false">IF(G81="","",IF(ISNUMBER(SEARCH("rotenone",G81)),"Rotenone",IF(ISNUMBER(SEARCH("standard",G81)),"Standard", G81) ))</f>
        <v/>
      </c>
    </row>
    <row collapsed="false" customFormat="false" customHeight="false" hidden="false" ht="14" outlineLevel="0" r="82">
      <c r="I82" s="0" t="str">
        <f aca="false">IF($H82="none",0,"")</f>
        <v/>
      </c>
      <c r="M82" s="0" t="str">
        <f aca="false">IF(L82="","","MGED Ontology")</f>
        <v/>
      </c>
      <c r="N82" s="0" t="str">
        <f aca="false">IF($L82="whole_organism","all","")</f>
        <v/>
      </c>
      <c r="Z82" s="0" t="str">
        <f aca="false">IF(Y82="","","total_RNA")</f>
        <v/>
      </c>
      <c r="AA82" s="0" t="str">
        <f aca="false">IF(Z82="","","MGED Ontology")</f>
        <v/>
      </c>
      <c r="AF82" s="0" t="str">
        <f aca="false">IF(AE82="","","high_throughput_sequencing")</f>
        <v/>
      </c>
      <c r="AG82" s="0" t="str">
        <f aca="false">IF(AE82="","","NON GENOMIC")</f>
        <v/>
      </c>
      <c r="AH82" s="0" t="str">
        <f aca="false">IF(AE82="","","polyA")</f>
        <v/>
      </c>
      <c r="AI82" s="0" t="str">
        <f aca="false">IF(AE82="","","RANDOM")</f>
        <v/>
      </c>
      <c r="AM82" s="0" t="str">
        <f aca="false">IF(B82="","",B82)</f>
        <v/>
      </c>
      <c r="AN82" s="0" t="str">
        <f aca="false">IF(C82="","",C82)</f>
        <v/>
      </c>
      <c r="AO82" s="0" t="str">
        <f aca="false">IF(E82="","",E82)</f>
        <v/>
      </c>
      <c r="AP82" s="0" t="str">
        <f aca="false">IF(F82="","",F82)</f>
        <v/>
      </c>
      <c r="AQ82" s="0" t="str">
        <f aca="false">IF(N82="","",N82)</f>
        <v/>
      </c>
      <c r="AR82" s="0" t="str">
        <f aca="false">IF(G82="","",IF(ISNUMBER(SEARCH("rotenone",G82)),"Rotenone",IF(ISNUMBER(SEARCH("standard",G82)),"Standard", G82) ))</f>
        <v/>
      </c>
    </row>
    <row collapsed="false" customFormat="false" customHeight="false" hidden="false" ht="14" outlineLevel="0" r="83">
      <c r="I83" s="0" t="str">
        <f aca="false">IF($H83="none",0,"")</f>
        <v/>
      </c>
      <c r="M83" s="0" t="str">
        <f aca="false">IF(L83="","","MGED Ontology")</f>
        <v/>
      </c>
      <c r="N83" s="0" t="str">
        <f aca="false">IF($L83="whole_organism","all","")</f>
        <v/>
      </c>
      <c r="Z83" s="0" t="str">
        <f aca="false">IF(Y83="","","total_RNA")</f>
        <v/>
      </c>
      <c r="AA83" s="0" t="str">
        <f aca="false">IF(Z83="","","MGED Ontology")</f>
        <v/>
      </c>
      <c r="AF83" s="0" t="str">
        <f aca="false">IF(AE83="","","high_throughput_sequencing")</f>
        <v/>
      </c>
      <c r="AG83" s="0" t="str">
        <f aca="false">IF(AE83="","","NON GENOMIC")</f>
        <v/>
      </c>
      <c r="AH83" s="0" t="str">
        <f aca="false">IF(AE83="","","polyA")</f>
        <v/>
      </c>
      <c r="AI83" s="0" t="str">
        <f aca="false">IF(AE83="","","RANDOM")</f>
        <v/>
      </c>
      <c r="AM83" s="0" t="str">
        <f aca="false">IF(B83="","",B83)</f>
        <v/>
      </c>
      <c r="AN83" s="0" t="str">
        <f aca="false">IF(C83="","",C83)</f>
        <v/>
      </c>
      <c r="AO83" s="0" t="str">
        <f aca="false">IF(E83="","",E83)</f>
        <v/>
      </c>
      <c r="AP83" s="0" t="str">
        <f aca="false">IF(F83="","",F83)</f>
        <v/>
      </c>
      <c r="AQ83" s="0" t="str">
        <f aca="false">IF(N83="","",N83)</f>
        <v/>
      </c>
      <c r="AR83" s="0" t="str">
        <f aca="false">IF(G83="","",IF(ISNUMBER(SEARCH("rotenone",G83)),"Rotenone",IF(ISNUMBER(SEARCH("standard",G83)),"Standard", G83) ))</f>
        <v/>
      </c>
    </row>
    <row collapsed="false" customFormat="false" customHeight="false" hidden="false" ht="14" outlineLevel="0" r="84">
      <c r="I84" s="0" t="str">
        <f aca="false">IF($H84="none",0,"")</f>
        <v/>
      </c>
      <c r="M84" s="0" t="str">
        <f aca="false">IF(L84="","","MGED Ontology")</f>
        <v/>
      </c>
      <c r="N84" s="0" t="str">
        <f aca="false">IF($L84="whole_organism","all","")</f>
        <v/>
      </c>
      <c r="Z84" s="0" t="str">
        <f aca="false">IF(Y84="","","total_RNA")</f>
        <v/>
      </c>
      <c r="AA84" s="0" t="str">
        <f aca="false">IF(Z84="","","MGED Ontology")</f>
        <v/>
      </c>
      <c r="AF84" s="0" t="str">
        <f aca="false">IF(AE84="","","high_throughput_sequencing")</f>
        <v/>
      </c>
      <c r="AG84" s="0" t="str">
        <f aca="false">IF(AE84="","","NON GENOMIC")</f>
        <v/>
      </c>
      <c r="AH84" s="0" t="str">
        <f aca="false">IF(AE84="","","polyA")</f>
        <v/>
      </c>
      <c r="AI84" s="0" t="str">
        <f aca="false">IF(AE84="","","RANDOM")</f>
        <v/>
      </c>
      <c r="AM84" s="0" t="str">
        <f aca="false">IF(B84="","",B84)</f>
        <v/>
      </c>
      <c r="AN84" s="0" t="str">
        <f aca="false">IF(C84="","",C84)</f>
        <v/>
      </c>
      <c r="AO84" s="0" t="str">
        <f aca="false">IF(E84="","",E84)</f>
        <v/>
      </c>
      <c r="AP84" s="0" t="str">
        <f aca="false">IF(F84="","",F84)</f>
        <v/>
      </c>
      <c r="AQ84" s="0" t="str">
        <f aca="false">IF(N84="","",N84)</f>
        <v/>
      </c>
      <c r="AR84" s="0" t="str">
        <f aca="false">IF(G84="","",IF(ISNUMBER(SEARCH("rotenone",G84)),"Rotenone",IF(ISNUMBER(SEARCH("standard",G84)),"Standard", G84) ))</f>
        <v/>
      </c>
    </row>
    <row collapsed="false" customFormat="false" customHeight="false" hidden="false" ht="14" outlineLevel="0" r="85">
      <c r="I85" s="0" t="str">
        <f aca="false">IF($H85="none",0,"")</f>
        <v/>
      </c>
      <c r="M85" s="0" t="str">
        <f aca="false">IF(L85="","","MGED Ontology")</f>
        <v/>
      </c>
      <c r="N85" s="0" t="str">
        <f aca="false">IF($L85="whole_organism","all","")</f>
        <v/>
      </c>
      <c r="Z85" s="0" t="str">
        <f aca="false">IF(Y85="","","total_RNA")</f>
        <v/>
      </c>
      <c r="AA85" s="0" t="str">
        <f aca="false">IF(Z85="","","MGED Ontology")</f>
        <v/>
      </c>
      <c r="AF85" s="0" t="str">
        <f aca="false">IF(AE85="","","high_throughput_sequencing")</f>
        <v/>
      </c>
      <c r="AG85" s="0" t="str">
        <f aca="false">IF(AE85="","","NON GENOMIC")</f>
        <v/>
      </c>
      <c r="AH85" s="0" t="str">
        <f aca="false">IF(AE85="","","polyA")</f>
        <v/>
      </c>
      <c r="AI85" s="0" t="str">
        <f aca="false">IF(AE85="","","RANDOM")</f>
        <v/>
      </c>
      <c r="AM85" s="0" t="str">
        <f aca="false">IF(B85="","",B85)</f>
        <v/>
      </c>
      <c r="AN85" s="0" t="str">
        <f aca="false">IF(C85="","",C85)</f>
        <v/>
      </c>
      <c r="AO85" s="0" t="str">
        <f aca="false">IF(E85="","",E85)</f>
        <v/>
      </c>
      <c r="AP85" s="0" t="str">
        <f aca="false">IF(F85="","",F85)</f>
        <v/>
      </c>
      <c r="AQ85" s="0" t="str">
        <f aca="false">IF(N85="","",N85)</f>
        <v/>
      </c>
      <c r="AR85" s="0" t="str">
        <f aca="false">IF(G85="","",IF(ISNUMBER(SEARCH("rotenone",G85)),"Rotenone",IF(ISNUMBER(SEARCH("standard",G85)),"Standard", G85) ))</f>
        <v/>
      </c>
    </row>
    <row collapsed="false" customFormat="false" customHeight="false" hidden="false" ht="14" outlineLevel="0" r="86">
      <c r="I86" s="0" t="str">
        <f aca="false">IF($H86="none",0,"")</f>
        <v/>
      </c>
      <c r="M86" s="0" t="str">
        <f aca="false">IF(L86="","","MGED Ontology")</f>
        <v/>
      </c>
      <c r="N86" s="0" t="str">
        <f aca="false">IF($L86="whole_organism","all","")</f>
        <v/>
      </c>
      <c r="Z86" s="0" t="str">
        <f aca="false">IF(Y86="","","total_RNA")</f>
        <v/>
      </c>
      <c r="AA86" s="0" t="str">
        <f aca="false">IF(Z86="","","MGED Ontology")</f>
        <v/>
      </c>
      <c r="AF86" s="0" t="str">
        <f aca="false">IF(AE86="","","high_throughput_sequencing")</f>
        <v/>
      </c>
      <c r="AG86" s="0" t="str">
        <f aca="false">IF(AE86="","","NON GENOMIC")</f>
        <v/>
      </c>
      <c r="AH86" s="0" t="str">
        <f aca="false">IF(AE86="","","polyA")</f>
        <v/>
      </c>
      <c r="AI86" s="0" t="str">
        <f aca="false">IF(AE86="","","RANDOM")</f>
        <v/>
      </c>
      <c r="AM86" s="0" t="str">
        <f aca="false">IF(B86="","",B86)</f>
        <v/>
      </c>
      <c r="AN86" s="0" t="str">
        <f aca="false">IF(C86="","",C86)</f>
        <v/>
      </c>
      <c r="AO86" s="0" t="str">
        <f aca="false">IF(E86="","",E86)</f>
        <v/>
      </c>
      <c r="AP86" s="0" t="str">
        <f aca="false">IF(F86="","",F86)</f>
        <v/>
      </c>
      <c r="AQ86" s="0" t="str">
        <f aca="false">IF(N86="","",N86)</f>
        <v/>
      </c>
      <c r="AR86" s="0" t="str">
        <f aca="false">IF(G86="","",IF(ISNUMBER(SEARCH("rotenone",G86)),"Rotenone",IF(ISNUMBER(SEARCH("standard",G86)),"Standard", G86) ))</f>
        <v/>
      </c>
    </row>
    <row collapsed="false" customFormat="false" customHeight="false" hidden="false" ht="14" outlineLevel="0" r="87">
      <c r="I87" s="0" t="str">
        <f aca="false">IF($H87="none",0,"")</f>
        <v/>
      </c>
      <c r="M87" s="0" t="str">
        <f aca="false">IF(L87="","","MGED Ontology")</f>
        <v/>
      </c>
      <c r="N87" s="0" t="str">
        <f aca="false">IF($L87="whole_organism","all","")</f>
        <v/>
      </c>
      <c r="Z87" s="0" t="str">
        <f aca="false">IF(Y87="","","total_RNA")</f>
        <v/>
      </c>
      <c r="AA87" s="0" t="str">
        <f aca="false">IF(Z87="","","MGED Ontology")</f>
        <v/>
      </c>
      <c r="AF87" s="0" t="str">
        <f aca="false">IF(AE87="","","high_throughput_sequencing")</f>
        <v/>
      </c>
      <c r="AG87" s="0" t="str">
        <f aca="false">IF(AE87="","","NON GENOMIC")</f>
        <v/>
      </c>
      <c r="AH87" s="0" t="str">
        <f aca="false">IF(AE87="","","polyA")</f>
        <v/>
      </c>
      <c r="AI87" s="0" t="str">
        <f aca="false">IF(AE87="","","RANDOM")</f>
        <v/>
      </c>
      <c r="AM87" s="0" t="str">
        <f aca="false">IF(B87="","",B87)</f>
        <v/>
      </c>
      <c r="AN87" s="0" t="str">
        <f aca="false">IF(C87="","",C87)</f>
        <v/>
      </c>
      <c r="AO87" s="0" t="str">
        <f aca="false">IF(E87="","",E87)</f>
        <v/>
      </c>
      <c r="AP87" s="0" t="str">
        <f aca="false">IF(F87="","",F87)</f>
        <v/>
      </c>
      <c r="AQ87" s="0" t="str">
        <f aca="false">IF(N87="","",N87)</f>
        <v/>
      </c>
      <c r="AR87" s="0" t="str">
        <f aca="false">IF(G87="","",IF(ISNUMBER(SEARCH("rotenone",G87)),"Rotenone",IF(ISNUMBER(SEARCH("standard",G87)),"Standard", G87) ))</f>
        <v/>
      </c>
    </row>
    <row collapsed="false" customFormat="false" customHeight="false" hidden="false" ht="14" outlineLevel="0" r="88">
      <c r="I88" s="0" t="str">
        <f aca="false">IF($H88="none",0,"")</f>
        <v/>
      </c>
      <c r="M88" s="0" t="str">
        <f aca="false">IF(L88="","","MGED Ontology")</f>
        <v/>
      </c>
      <c r="N88" s="0" t="str">
        <f aca="false">IF($L88="whole_organism","all","")</f>
        <v/>
      </c>
      <c r="Z88" s="0" t="str">
        <f aca="false">IF(Y88="","","total_RNA")</f>
        <v/>
      </c>
      <c r="AA88" s="0" t="str">
        <f aca="false">IF(Z88="","","MGED Ontology")</f>
        <v/>
      </c>
      <c r="AF88" s="0" t="str">
        <f aca="false">IF(AE88="","","high_throughput_sequencing")</f>
        <v/>
      </c>
      <c r="AG88" s="0" t="str">
        <f aca="false">IF(AE88="","","NON GENOMIC")</f>
        <v/>
      </c>
      <c r="AH88" s="0" t="str">
        <f aca="false">IF(AE88="","","polyA")</f>
        <v/>
      </c>
      <c r="AI88" s="0" t="str">
        <f aca="false">IF(AE88="","","RANDOM")</f>
        <v/>
      </c>
      <c r="AM88" s="0" t="str">
        <f aca="false">IF(B88="","",B88)</f>
        <v/>
      </c>
      <c r="AN88" s="0" t="str">
        <f aca="false">IF(C88="","",C88)</f>
        <v/>
      </c>
      <c r="AO88" s="0" t="str">
        <f aca="false">IF(E88="","",E88)</f>
        <v/>
      </c>
      <c r="AP88" s="0" t="str">
        <f aca="false">IF(F88="","",F88)</f>
        <v/>
      </c>
      <c r="AQ88" s="0" t="str">
        <f aca="false">IF(N88="","",N88)</f>
        <v/>
      </c>
      <c r="AR88" s="0" t="str">
        <f aca="false">IF(G88="","",IF(ISNUMBER(SEARCH("rotenone",G88)),"Rotenone",IF(ISNUMBER(SEARCH("standard",G88)),"Standard", G88) ))</f>
        <v/>
      </c>
    </row>
    <row collapsed="false" customFormat="false" customHeight="false" hidden="false" ht="14" outlineLevel="0" r="89">
      <c r="I89" s="0" t="str">
        <f aca="false">IF($H89="none",0,"")</f>
        <v/>
      </c>
      <c r="M89" s="0" t="str">
        <f aca="false">IF(L89="","","MGED Ontology")</f>
        <v/>
      </c>
      <c r="N89" s="0" t="str">
        <f aca="false">IF($L89="whole_organism","all","")</f>
        <v/>
      </c>
      <c r="Z89" s="0" t="str">
        <f aca="false">IF(Y89="","","total_RNA")</f>
        <v/>
      </c>
      <c r="AA89" s="0" t="str">
        <f aca="false">IF(Z89="","","MGED Ontology")</f>
        <v/>
      </c>
      <c r="AF89" s="0" t="str">
        <f aca="false">IF(AE89="","","high_throughput_sequencing")</f>
        <v/>
      </c>
      <c r="AG89" s="0" t="str">
        <f aca="false">IF(AE89="","","NON GENOMIC")</f>
        <v/>
      </c>
      <c r="AH89" s="0" t="str">
        <f aca="false">IF(AE89="","","polyA")</f>
        <v/>
      </c>
      <c r="AI89" s="0" t="str">
        <f aca="false">IF(AE89="","","RANDOM")</f>
        <v/>
      </c>
      <c r="AM89" s="0" t="str">
        <f aca="false">IF(B89="","",B89)</f>
        <v/>
      </c>
      <c r="AN89" s="0" t="str">
        <f aca="false">IF(C89="","",C89)</f>
        <v/>
      </c>
      <c r="AO89" s="0" t="str">
        <f aca="false">IF(E89="","",E89)</f>
        <v/>
      </c>
      <c r="AP89" s="0" t="str">
        <f aca="false">IF(F89="","",F89)</f>
        <v/>
      </c>
      <c r="AQ89" s="0" t="str">
        <f aca="false">IF(N89="","",N89)</f>
        <v/>
      </c>
      <c r="AR89" s="0" t="str">
        <f aca="false">IF(G89="","",IF(ISNUMBER(SEARCH("rotenone",G89)),"Rotenone",IF(ISNUMBER(SEARCH("standard",G89)),"Standard", G89) ))</f>
        <v/>
      </c>
    </row>
    <row collapsed="false" customFormat="false" customHeight="false" hidden="false" ht="14" outlineLevel="0" r="90">
      <c r="I90" s="0" t="str">
        <f aca="false">IF($H90="none",0,"")</f>
        <v/>
      </c>
      <c r="M90" s="0" t="str">
        <f aca="false">IF(L90="","","MGED Ontology")</f>
        <v/>
      </c>
      <c r="N90" s="0" t="str">
        <f aca="false">IF($L90="whole_organism","all","")</f>
        <v/>
      </c>
      <c r="Z90" s="0" t="str">
        <f aca="false">IF(Y90="","","total_RNA")</f>
        <v/>
      </c>
      <c r="AA90" s="0" t="str">
        <f aca="false">IF(Z90="","","MGED Ontology")</f>
        <v/>
      </c>
      <c r="AF90" s="0" t="str">
        <f aca="false">IF(AE90="","","high_throughput_sequencing")</f>
        <v/>
      </c>
      <c r="AG90" s="0" t="str">
        <f aca="false">IF(AE90="","","NON GENOMIC")</f>
        <v/>
      </c>
      <c r="AH90" s="0" t="str">
        <f aca="false">IF(AE90="","","polyA")</f>
        <v/>
      </c>
      <c r="AI90" s="0" t="str">
        <f aca="false">IF(AE90="","","RANDOM")</f>
        <v/>
      </c>
      <c r="AM90" s="0" t="str">
        <f aca="false">IF(B90="","",B90)</f>
        <v/>
      </c>
      <c r="AN90" s="0" t="str">
        <f aca="false">IF(C90="","",C90)</f>
        <v/>
      </c>
      <c r="AO90" s="0" t="str">
        <f aca="false">IF(E90="","",E90)</f>
        <v/>
      </c>
      <c r="AP90" s="0" t="str">
        <f aca="false">IF(F90="","",F90)</f>
        <v/>
      </c>
      <c r="AQ90" s="0" t="str">
        <f aca="false">IF(N90="","",N90)</f>
        <v/>
      </c>
      <c r="AR90" s="0" t="str">
        <f aca="false">IF(G90="","",IF(ISNUMBER(SEARCH("rotenone",G90)),"Rotenone",IF(ISNUMBER(SEARCH("standard",G90)),"Standard", G90) ))</f>
        <v/>
      </c>
    </row>
    <row collapsed="false" customFormat="false" customHeight="false" hidden="false" ht="14" outlineLevel="0" r="91">
      <c r="I91" s="0" t="str">
        <f aca="false">IF($H91="none",0,"")</f>
        <v/>
      </c>
      <c r="M91" s="0" t="str">
        <f aca="false">IF(L91="","","MGED Ontology")</f>
        <v/>
      </c>
      <c r="N91" s="0" t="str">
        <f aca="false">IF($L91="whole_organism","all","")</f>
        <v/>
      </c>
      <c r="Z91" s="0" t="str">
        <f aca="false">IF(Y91="","","total_RNA")</f>
        <v/>
      </c>
      <c r="AA91" s="0" t="str">
        <f aca="false">IF(Z91="","","MGED Ontology")</f>
        <v/>
      </c>
      <c r="AF91" s="0" t="str">
        <f aca="false">IF(AE91="","","high_throughput_sequencing")</f>
        <v/>
      </c>
      <c r="AG91" s="0" t="str">
        <f aca="false">IF(AE91="","","NON GENOMIC")</f>
        <v/>
      </c>
      <c r="AH91" s="0" t="str">
        <f aca="false">IF(AE91="","","polyA")</f>
        <v/>
      </c>
      <c r="AI91" s="0" t="str">
        <f aca="false">IF(AE91="","","RANDOM")</f>
        <v/>
      </c>
      <c r="AM91" s="0" t="str">
        <f aca="false">IF(B91="","",B91)</f>
        <v/>
      </c>
      <c r="AN91" s="0" t="str">
        <f aca="false">IF(C91="","",C91)</f>
        <v/>
      </c>
      <c r="AO91" s="0" t="str">
        <f aca="false">IF(E91="","",E91)</f>
        <v/>
      </c>
      <c r="AP91" s="0" t="str">
        <f aca="false">IF(F91="","",F91)</f>
        <v/>
      </c>
      <c r="AQ91" s="0" t="str">
        <f aca="false">IF(N91="","",N91)</f>
        <v/>
      </c>
      <c r="AR91" s="0" t="str">
        <f aca="false">IF(G91="","",IF(ISNUMBER(SEARCH("rotenone",G91)),"Rotenone",IF(ISNUMBER(SEARCH("standard",G91)),"Standard", G91) ))</f>
        <v/>
      </c>
    </row>
    <row collapsed="false" customFormat="false" customHeight="false" hidden="false" ht="14" outlineLevel="0" r="92">
      <c r="I92" s="0" t="str">
        <f aca="false">IF($H92="none",0,"")</f>
        <v/>
      </c>
      <c r="M92" s="0" t="str">
        <f aca="false">IF(L92="","","MGED Ontology")</f>
        <v/>
      </c>
      <c r="N92" s="0" t="str">
        <f aca="false">IF($L92="whole_organism","all","")</f>
        <v/>
      </c>
      <c r="Z92" s="0" t="str">
        <f aca="false">IF(Y92="","","total_RNA")</f>
        <v/>
      </c>
      <c r="AA92" s="0" t="str">
        <f aca="false">IF(Z92="","","MGED Ontology")</f>
        <v/>
      </c>
      <c r="AF92" s="0" t="str">
        <f aca="false">IF(AE92="","","high_throughput_sequencing")</f>
        <v/>
      </c>
      <c r="AG92" s="0" t="str">
        <f aca="false">IF(AE92="","","NON GENOMIC")</f>
        <v/>
      </c>
      <c r="AH92" s="0" t="str">
        <f aca="false">IF(AE92="","","polyA")</f>
        <v/>
      </c>
      <c r="AI92" s="0" t="str">
        <f aca="false">IF(AE92="","","RANDOM")</f>
        <v/>
      </c>
      <c r="AM92" s="0" t="str">
        <f aca="false">IF(B92="","",B92)</f>
        <v/>
      </c>
      <c r="AN92" s="0" t="str">
        <f aca="false">IF(C92="","",C92)</f>
        <v/>
      </c>
      <c r="AO92" s="0" t="str">
        <f aca="false">IF(E92="","",E92)</f>
        <v/>
      </c>
      <c r="AP92" s="0" t="str">
        <f aca="false">IF(F92="","",F92)</f>
        <v/>
      </c>
      <c r="AQ92" s="0" t="str">
        <f aca="false">IF(N92="","",N92)</f>
        <v/>
      </c>
      <c r="AR92" s="0" t="str">
        <f aca="false">IF(G92="","",IF(ISNUMBER(SEARCH("rotenone",G92)),"Rotenone",IF(ISNUMBER(SEARCH("standard",G92)),"Standard", G92) ))</f>
        <v/>
      </c>
    </row>
    <row collapsed="false" customFormat="false" customHeight="false" hidden="false" ht="14" outlineLevel="0" r="93">
      <c r="I93" s="0" t="str">
        <f aca="false">IF($H93="none",0,"")</f>
        <v/>
      </c>
      <c r="M93" s="0" t="str">
        <f aca="false">IF(L93="","","MGED Ontology")</f>
        <v/>
      </c>
      <c r="N93" s="0" t="str">
        <f aca="false">IF($L93="whole_organism","all","")</f>
        <v/>
      </c>
      <c r="Z93" s="0" t="str">
        <f aca="false">IF(Y93="","","total_RNA")</f>
        <v/>
      </c>
      <c r="AA93" s="0" t="str">
        <f aca="false">IF(Z93="","","MGED Ontology")</f>
        <v/>
      </c>
      <c r="AF93" s="0" t="str">
        <f aca="false">IF(AE93="","","high_throughput_sequencing")</f>
        <v/>
      </c>
      <c r="AG93" s="0" t="str">
        <f aca="false">IF(AE93="","","NON GENOMIC")</f>
        <v/>
      </c>
      <c r="AH93" s="0" t="str">
        <f aca="false">IF(AE93="","","polyA")</f>
        <v/>
      </c>
      <c r="AI93" s="0" t="str">
        <f aca="false">IF(AE93="","","RANDOM")</f>
        <v/>
      </c>
      <c r="AM93" s="0" t="str">
        <f aca="false">IF(B93="","",B93)</f>
        <v/>
      </c>
      <c r="AN93" s="0" t="str">
        <f aca="false">IF(C93="","",C93)</f>
        <v/>
      </c>
      <c r="AO93" s="0" t="str">
        <f aca="false">IF(E93="","",E93)</f>
        <v/>
      </c>
      <c r="AP93" s="0" t="str">
        <f aca="false">IF(F93="","",F93)</f>
        <v/>
      </c>
      <c r="AQ93" s="0" t="str">
        <f aca="false">IF(N93="","",N93)</f>
        <v/>
      </c>
      <c r="AR93" s="0" t="str">
        <f aca="false">IF(G93="","",IF(ISNUMBER(SEARCH("rotenone",G93)),"Rotenone",IF(ISNUMBER(SEARCH("standard",G93)),"Standard", G93) ))</f>
        <v/>
      </c>
    </row>
    <row collapsed="false" customFormat="false" customHeight="false" hidden="false" ht="14" outlineLevel="0" r="94">
      <c r="I94" s="0" t="str">
        <f aca="false">IF($H94="none",0,"")</f>
        <v/>
      </c>
      <c r="M94" s="0" t="str">
        <f aca="false">IF(L94="","","MGED Ontology")</f>
        <v/>
      </c>
      <c r="N94" s="0" t="str">
        <f aca="false">IF($L94="whole_organism","all","")</f>
        <v/>
      </c>
      <c r="Z94" s="0" t="str">
        <f aca="false">IF(Y94="","","total_RNA")</f>
        <v/>
      </c>
      <c r="AA94" s="0" t="str">
        <f aca="false">IF(Z94="","","MGED Ontology")</f>
        <v/>
      </c>
      <c r="AF94" s="0" t="str">
        <f aca="false">IF(AE94="","","high_throughput_sequencing")</f>
        <v/>
      </c>
      <c r="AG94" s="0" t="str">
        <f aca="false">IF(AE94="","","NON GENOMIC")</f>
        <v/>
      </c>
      <c r="AH94" s="0" t="str">
        <f aca="false">IF(AE94="","","polyA")</f>
        <v/>
      </c>
      <c r="AI94" s="0" t="str">
        <f aca="false">IF(AE94="","","RANDOM")</f>
        <v/>
      </c>
      <c r="AM94" s="0" t="str">
        <f aca="false">IF(B94="","",B94)</f>
        <v/>
      </c>
      <c r="AN94" s="0" t="str">
        <f aca="false">IF(C94="","",C94)</f>
        <v/>
      </c>
      <c r="AO94" s="0" t="str">
        <f aca="false">IF(E94="","",E94)</f>
        <v/>
      </c>
      <c r="AP94" s="0" t="str">
        <f aca="false">IF(F94="","",F94)</f>
        <v/>
      </c>
      <c r="AQ94" s="0" t="str">
        <f aca="false">IF(N94="","",N94)</f>
        <v/>
      </c>
      <c r="AR94" s="0" t="str">
        <f aca="false">IF(G94="","",IF(ISNUMBER(SEARCH("rotenone",G94)),"Rotenone",IF(ISNUMBER(SEARCH("standard",G94)),"Standard", G94) ))</f>
        <v/>
      </c>
    </row>
    <row collapsed="false" customFormat="false" customHeight="false" hidden="false" ht="14" outlineLevel="0" r="95">
      <c r="I95" s="0" t="str">
        <f aca="false">IF($H95="none",0,"")</f>
        <v/>
      </c>
      <c r="M95" s="0" t="str">
        <f aca="false">IF(L95="","","MGED Ontology")</f>
        <v/>
      </c>
      <c r="N95" s="0" t="str">
        <f aca="false">IF($L95="whole_organism","all","")</f>
        <v/>
      </c>
      <c r="Z95" s="0" t="str">
        <f aca="false">IF(Y95="","","total_RNA")</f>
        <v/>
      </c>
      <c r="AA95" s="0" t="str">
        <f aca="false">IF(Z95="","","MGED Ontology")</f>
        <v/>
      </c>
      <c r="AF95" s="0" t="str">
        <f aca="false">IF(AE95="","","high_throughput_sequencing")</f>
        <v/>
      </c>
      <c r="AG95" s="0" t="str">
        <f aca="false">IF(AE95="","","NON GENOMIC")</f>
        <v/>
      </c>
      <c r="AH95" s="0" t="str">
        <f aca="false">IF(AE95="","","polyA")</f>
        <v/>
      </c>
      <c r="AI95" s="0" t="str">
        <f aca="false">IF(AE95="","","RANDOM")</f>
        <v/>
      </c>
      <c r="AM95" s="0" t="str">
        <f aca="false">IF(B95="","",B95)</f>
        <v/>
      </c>
      <c r="AN95" s="0" t="str">
        <f aca="false">IF(C95="","",C95)</f>
        <v/>
      </c>
      <c r="AO95" s="0" t="str">
        <f aca="false">IF(E95="","",E95)</f>
        <v/>
      </c>
      <c r="AP95" s="0" t="str">
        <f aca="false">IF(F95="","",F95)</f>
        <v/>
      </c>
      <c r="AQ95" s="0" t="str">
        <f aca="false">IF(N95="","",N95)</f>
        <v/>
      </c>
      <c r="AR95" s="0" t="str">
        <f aca="false">IF(G95="","",IF(ISNUMBER(SEARCH("rotenone",G95)),"Rotenone",IF(ISNUMBER(SEARCH("standard",G95)),"Standard", G95) ))</f>
        <v/>
      </c>
    </row>
    <row collapsed="false" customFormat="false" customHeight="false" hidden="false" ht="14" outlineLevel="0" r="96">
      <c r="I96" s="0" t="str">
        <f aca="false">IF($H96="none",0,"")</f>
        <v/>
      </c>
      <c r="M96" s="0" t="str">
        <f aca="false">IF(L96="","","MGED Ontology")</f>
        <v/>
      </c>
      <c r="N96" s="0" t="str">
        <f aca="false">IF($L96="whole_organism","all","")</f>
        <v/>
      </c>
      <c r="Z96" s="0" t="str">
        <f aca="false">IF(Y96="","","total_RNA")</f>
        <v/>
      </c>
      <c r="AA96" s="0" t="str">
        <f aca="false">IF(Z96="","","MGED Ontology")</f>
        <v/>
      </c>
      <c r="AF96" s="0" t="str">
        <f aca="false">IF(AE96="","","high_throughput_sequencing")</f>
        <v/>
      </c>
      <c r="AG96" s="0" t="str">
        <f aca="false">IF(AE96="","","NON GENOMIC")</f>
        <v/>
      </c>
      <c r="AH96" s="0" t="str">
        <f aca="false">IF(AE96="","","polyA")</f>
        <v/>
      </c>
      <c r="AI96" s="0" t="str">
        <f aca="false">IF(AE96="","","RANDOM")</f>
        <v/>
      </c>
      <c r="AM96" s="0" t="str">
        <f aca="false">IF(B96="","",B96)</f>
        <v/>
      </c>
      <c r="AN96" s="0" t="str">
        <f aca="false">IF(C96="","",C96)</f>
        <v/>
      </c>
      <c r="AO96" s="0" t="str">
        <f aca="false">IF(E96="","",E96)</f>
        <v/>
      </c>
      <c r="AP96" s="0" t="str">
        <f aca="false">IF(F96="","",F96)</f>
        <v/>
      </c>
      <c r="AQ96" s="0" t="str">
        <f aca="false">IF(N96="","",N96)</f>
        <v/>
      </c>
      <c r="AR96" s="0" t="str">
        <f aca="false">IF(G96="","",IF(ISNUMBER(SEARCH("rotenone",G96)),"Rotenone",IF(ISNUMBER(SEARCH("standard",G96)),"Standard", G96) ))</f>
        <v/>
      </c>
    </row>
    <row collapsed="false" customFormat="false" customHeight="false" hidden="false" ht="14" outlineLevel="0" r="97">
      <c r="I97" s="0" t="str">
        <f aca="false">IF($H97="none",0,"")</f>
        <v/>
      </c>
      <c r="M97" s="0" t="str">
        <f aca="false">IF(L97="","","MGED Ontology")</f>
        <v/>
      </c>
      <c r="N97" s="0" t="str">
        <f aca="false">IF($L97="whole_organism","all","")</f>
        <v/>
      </c>
      <c r="Z97" s="0" t="str">
        <f aca="false">IF(Y97="","","total_RNA")</f>
        <v/>
      </c>
      <c r="AA97" s="0" t="str">
        <f aca="false">IF(Z97="","","MGED Ontology")</f>
        <v/>
      </c>
      <c r="AF97" s="0" t="str">
        <f aca="false">IF(AE97="","","high_throughput_sequencing")</f>
        <v/>
      </c>
      <c r="AG97" s="0" t="str">
        <f aca="false">IF(AE97="","","NON GENOMIC")</f>
        <v/>
      </c>
      <c r="AH97" s="0" t="str">
        <f aca="false">IF(AE97="","","polyA")</f>
        <v/>
      </c>
      <c r="AI97" s="0" t="str">
        <f aca="false">IF(AE97="","","RANDOM")</f>
        <v/>
      </c>
      <c r="AM97" s="0" t="str">
        <f aca="false">IF(B97="","",B97)</f>
        <v/>
      </c>
      <c r="AN97" s="0" t="str">
        <f aca="false">IF(C97="","",C97)</f>
        <v/>
      </c>
      <c r="AO97" s="0" t="str">
        <f aca="false">IF(E97="","",E97)</f>
        <v/>
      </c>
      <c r="AP97" s="0" t="str">
        <f aca="false">IF(F97="","",F97)</f>
        <v/>
      </c>
      <c r="AQ97" s="0" t="str">
        <f aca="false">IF(N97="","",N97)</f>
        <v/>
      </c>
      <c r="AR97" s="0" t="str">
        <f aca="false">IF(G97="","",IF(ISNUMBER(SEARCH("rotenone",G97)),"Rotenone",IF(ISNUMBER(SEARCH("standard",G97)),"Standard", G97) ))</f>
        <v/>
      </c>
    </row>
    <row collapsed="false" customFormat="false" customHeight="false" hidden="false" ht="14" outlineLevel="0" r="98">
      <c r="I98" s="0" t="str">
        <f aca="false">IF($H98="none",0,"")</f>
        <v/>
      </c>
      <c r="M98" s="0" t="str">
        <f aca="false">IF(L98="","","MGED Ontology")</f>
        <v/>
      </c>
      <c r="N98" s="0" t="str">
        <f aca="false">IF($L98="whole_organism","all","")</f>
        <v/>
      </c>
      <c r="Z98" s="0" t="str">
        <f aca="false">IF(Y98="","","total_RNA")</f>
        <v/>
      </c>
      <c r="AA98" s="0" t="str">
        <f aca="false">IF(Z98="","","MGED Ontology")</f>
        <v/>
      </c>
      <c r="AF98" s="0" t="str">
        <f aca="false">IF(AE98="","","high_throughput_sequencing")</f>
        <v/>
      </c>
      <c r="AG98" s="0" t="str">
        <f aca="false">IF(AE98="","","NON GENOMIC")</f>
        <v/>
      </c>
      <c r="AH98" s="0" t="str">
        <f aca="false">IF(AE98="","","polyA")</f>
        <v/>
      </c>
      <c r="AI98" s="0" t="str">
        <f aca="false">IF(AE98="","","RANDOM")</f>
        <v/>
      </c>
      <c r="AM98" s="0" t="str">
        <f aca="false">IF(B98="","",B98)</f>
        <v/>
      </c>
      <c r="AN98" s="0" t="str">
        <f aca="false">IF(C98="","",C98)</f>
        <v/>
      </c>
      <c r="AO98" s="0" t="str">
        <f aca="false">IF(E98="","",E98)</f>
        <v/>
      </c>
      <c r="AP98" s="0" t="str">
        <f aca="false">IF(F98="","",F98)</f>
        <v/>
      </c>
      <c r="AQ98" s="0" t="str">
        <f aca="false">IF(N98="","",N98)</f>
        <v/>
      </c>
      <c r="AR98" s="0" t="str">
        <f aca="false">IF(G98="","",IF(ISNUMBER(SEARCH("rotenone",G98)),"Rotenone",IF(ISNUMBER(SEARCH("standard",G98)),"Standard", G98) ))</f>
        <v/>
      </c>
    </row>
    <row collapsed="false" customFormat="false" customHeight="false" hidden="false" ht="14" outlineLevel="0" r="99">
      <c r="I99" s="0" t="str">
        <f aca="false">IF($H99="none",0,"")</f>
        <v/>
      </c>
      <c r="M99" s="0" t="str">
        <f aca="false">IF(L99="","","MGED Ontology")</f>
        <v/>
      </c>
      <c r="N99" s="0" t="str">
        <f aca="false">IF($L99="whole_organism","all","")</f>
        <v/>
      </c>
      <c r="Z99" s="0" t="str">
        <f aca="false">IF(Y99="","","total_RNA")</f>
        <v/>
      </c>
      <c r="AA99" s="0" t="str">
        <f aca="false">IF(Z99="","","MGED Ontology")</f>
        <v/>
      </c>
      <c r="AF99" s="0" t="str">
        <f aca="false">IF(AE99="","","high_throughput_sequencing")</f>
        <v/>
      </c>
      <c r="AG99" s="0" t="str">
        <f aca="false">IF(AE99="","","NON GENOMIC")</f>
        <v/>
      </c>
      <c r="AH99" s="0" t="str">
        <f aca="false">IF(AE99="","","polyA")</f>
        <v/>
      </c>
      <c r="AI99" s="0" t="str">
        <f aca="false">IF(AE99="","","RANDOM")</f>
        <v/>
      </c>
      <c r="AM99" s="0" t="str">
        <f aca="false">IF(B99="","",B99)</f>
        <v/>
      </c>
      <c r="AN99" s="0" t="str">
        <f aca="false">IF(C99="","",C99)</f>
        <v/>
      </c>
      <c r="AO99" s="0" t="str">
        <f aca="false">IF(E99="","",E99)</f>
        <v/>
      </c>
      <c r="AP99" s="0" t="str">
        <f aca="false">IF(F99="","",F99)</f>
        <v/>
      </c>
      <c r="AQ99" s="0" t="str">
        <f aca="false">IF(N99="","",N99)</f>
        <v/>
      </c>
      <c r="AR99" s="0" t="str">
        <f aca="false">IF(G99="","",IF(ISNUMBER(SEARCH("rotenone",G99)),"Rotenone",IF(ISNUMBER(SEARCH("standard",G99)),"Standard", G99) ))</f>
        <v/>
      </c>
    </row>
    <row collapsed="false" customFormat="false" customHeight="false" hidden="false" ht="14" outlineLevel="0" r="100">
      <c r="I100" s="0" t="str">
        <f aca="false">IF($H100="none",0,"")</f>
        <v/>
      </c>
      <c r="M100" s="0" t="str">
        <f aca="false">IF(L100="","","MGED Ontology")</f>
        <v/>
      </c>
      <c r="N100" s="0" t="str">
        <f aca="false">IF($L100="whole_organism","all","")</f>
        <v/>
      </c>
      <c r="Z100" s="0" t="str">
        <f aca="false">IF(Y100="","","total_RNA")</f>
        <v/>
      </c>
      <c r="AA100" s="0" t="str">
        <f aca="false">IF(Z100="","","MGED Ontology")</f>
        <v/>
      </c>
      <c r="AF100" s="0" t="str">
        <f aca="false">IF(AE100="","","high_throughput_sequencing")</f>
        <v/>
      </c>
      <c r="AG100" s="0" t="str">
        <f aca="false">IF(AE100="","","NON GENOMIC")</f>
        <v/>
      </c>
      <c r="AH100" s="0" t="str">
        <f aca="false">IF(AE100="","","polyA")</f>
        <v/>
      </c>
      <c r="AI100" s="0" t="str">
        <f aca="false">IF(AE100="","","RANDOM")</f>
        <v/>
      </c>
      <c r="AM100" s="0" t="str">
        <f aca="false">IF(B100="","",B100)</f>
        <v/>
      </c>
      <c r="AN100" s="0" t="str">
        <f aca="false">IF(C100="","",C100)</f>
        <v/>
      </c>
      <c r="AO100" s="0" t="str">
        <f aca="false">IF(E100="","",E100)</f>
        <v/>
      </c>
      <c r="AP100" s="0" t="str">
        <f aca="false">IF(F100="","",F100)</f>
        <v/>
      </c>
      <c r="AQ100" s="0" t="str">
        <f aca="false">IF(N100="","",N100)</f>
        <v/>
      </c>
      <c r="AR100" s="0" t="str">
        <f aca="false">IF(G100="","",IF(ISNUMBER(SEARCH("rotenone",G100)),"Rotenone",IF(ISNUMBER(SEARCH("standard",G100)),"Standard", G100) ))</f>
        <v/>
      </c>
    </row>
    <row collapsed="false" customFormat="false" customHeight="false" hidden="false" ht="14" outlineLevel="0" r="101">
      <c r="I101" s="0" t="str">
        <f aca="false">IF($H101="none",0,"")</f>
        <v/>
      </c>
      <c r="M101" s="0" t="str">
        <f aca="false">IF(L101="","","MGED Ontology")</f>
        <v/>
      </c>
      <c r="N101" s="0" t="str">
        <f aca="false">IF($L101="whole_organism","all","")</f>
        <v/>
      </c>
      <c r="Z101" s="0" t="str">
        <f aca="false">IF(Y101="","","total_RNA")</f>
        <v/>
      </c>
      <c r="AA101" s="0" t="str">
        <f aca="false">IF(Z101="","","MGED Ontology")</f>
        <v/>
      </c>
      <c r="AF101" s="0" t="str">
        <f aca="false">IF(AE101="","","high_throughput_sequencing")</f>
        <v/>
      </c>
      <c r="AG101" s="0" t="str">
        <f aca="false">IF(AE101="","","NON GENOMIC")</f>
        <v/>
      </c>
      <c r="AH101" s="0" t="str">
        <f aca="false">IF(AE101="","","polyA")</f>
        <v/>
      </c>
      <c r="AI101" s="0" t="str">
        <f aca="false">IF(AE101="","","RANDOM")</f>
        <v/>
      </c>
      <c r="AM101" s="0" t="str">
        <f aca="false">IF(B101="","",B101)</f>
        <v/>
      </c>
      <c r="AN101" s="0" t="str">
        <f aca="false">IF(C101="","",C101)</f>
        <v/>
      </c>
      <c r="AO101" s="0" t="str">
        <f aca="false">IF(E101="","",E101)</f>
        <v/>
      </c>
      <c r="AP101" s="0" t="str">
        <f aca="false">IF(F101="","",F101)</f>
        <v/>
      </c>
      <c r="AQ101" s="0" t="str">
        <f aca="false">IF(N101="","",N101)</f>
        <v/>
      </c>
      <c r="AR101" s="0" t="str">
        <f aca="false">IF(G101="","",IF(ISNUMBER(SEARCH("rotenone",G101)),"Rotenone",IF(ISNUMBER(SEARCH("standard",G101)),"Standard", G101) ))</f>
        <v/>
      </c>
    </row>
    <row collapsed="false" customFormat="false" customHeight="false" hidden="false" ht="14" outlineLevel="0" r="102">
      <c r="I102" s="0" t="str">
        <f aca="false">IF($H102="none",0,"")</f>
        <v/>
      </c>
      <c r="M102" s="0" t="str">
        <f aca="false">IF(L102="","","MGED Ontology")</f>
        <v/>
      </c>
      <c r="N102" s="0" t="str">
        <f aca="false">IF($L102="whole_organism","all","")</f>
        <v/>
      </c>
      <c r="Z102" s="0" t="str">
        <f aca="false">IF(Y102="","","total_RNA")</f>
        <v/>
      </c>
      <c r="AA102" s="0" t="str">
        <f aca="false">IF(Z102="","","MGED Ontology")</f>
        <v/>
      </c>
      <c r="AF102" s="0" t="str">
        <f aca="false">IF(AE102="","","high_throughput_sequencing")</f>
        <v/>
      </c>
      <c r="AG102" s="0" t="str">
        <f aca="false">IF(AE102="","","NON GENOMIC")</f>
        <v/>
      </c>
      <c r="AH102" s="0" t="str">
        <f aca="false">IF(AE102="","","polyA")</f>
        <v/>
      </c>
      <c r="AI102" s="0" t="str">
        <f aca="false">IF(AE102="","","RANDOM")</f>
        <v/>
      </c>
      <c r="AM102" s="0" t="str">
        <f aca="false">IF(B102="","",B102)</f>
        <v/>
      </c>
      <c r="AN102" s="0" t="str">
        <f aca="false">IF(C102="","",C102)</f>
        <v/>
      </c>
      <c r="AO102" s="0" t="str">
        <f aca="false">IF(E102="","",E102)</f>
        <v/>
      </c>
      <c r="AP102" s="0" t="str">
        <f aca="false">IF(F102="","",F102)</f>
        <v/>
      </c>
      <c r="AQ102" s="0" t="str">
        <f aca="false">IF(N102="","",N102)</f>
        <v/>
      </c>
      <c r="AR102" s="0" t="str">
        <f aca="false">IF(G102="","",IF(ISNUMBER(SEARCH("rotenone",G102)),"Rotenone",IF(ISNUMBER(SEARCH("standard",G102)),"Standard", G102) ))</f>
        <v/>
      </c>
    </row>
    <row collapsed="false" customFormat="false" customHeight="false" hidden="false" ht="14" outlineLevel="0" r="103">
      <c r="I103" s="0" t="str">
        <f aca="false">IF($H103="none",0,"")</f>
        <v/>
      </c>
      <c r="M103" s="0" t="str">
        <f aca="false">IF(L103="","","MGED Ontology")</f>
        <v/>
      </c>
      <c r="N103" s="0" t="str">
        <f aca="false">IF($L103="whole_organism","all","")</f>
        <v/>
      </c>
      <c r="Z103" s="0" t="str">
        <f aca="false">IF(Y103="","","total_RNA")</f>
        <v/>
      </c>
      <c r="AA103" s="0" t="str">
        <f aca="false">IF(Z103="","","MGED Ontology")</f>
        <v/>
      </c>
      <c r="AF103" s="0" t="str">
        <f aca="false">IF(AE103="","","high_throughput_sequencing")</f>
        <v/>
      </c>
      <c r="AG103" s="0" t="str">
        <f aca="false">IF(AE103="","","NON GENOMIC")</f>
        <v/>
      </c>
      <c r="AH103" s="0" t="str">
        <f aca="false">IF(AE103="","","polyA")</f>
        <v/>
      </c>
      <c r="AI103" s="0" t="str">
        <f aca="false">IF(AE103="","","RANDOM")</f>
        <v/>
      </c>
      <c r="AM103" s="0" t="str">
        <f aca="false">IF(B103="","",B103)</f>
        <v/>
      </c>
      <c r="AN103" s="0" t="str">
        <f aca="false">IF(C103="","",C103)</f>
        <v/>
      </c>
      <c r="AO103" s="0" t="str">
        <f aca="false">IF(E103="","",E103)</f>
        <v/>
      </c>
      <c r="AP103" s="0" t="str">
        <f aca="false">IF(F103="","",F103)</f>
        <v/>
      </c>
      <c r="AQ103" s="0" t="str">
        <f aca="false">IF(N103="","",N103)</f>
        <v/>
      </c>
      <c r="AR103" s="0" t="str">
        <f aca="false">IF(G103="","",IF(ISNUMBER(SEARCH("rotenone",G103)),"Rotenone",IF(ISNUMBER(SEARCH("standard",G103)),"Standard", G103) ))</f>
        <v/>
      </c>
    </row>
    <row collapsed="false" customFormat="false" customHeight="false" hidden="false" ht="14" outlineLevel="0" r="104">
      <c r="I104" s="0" t="str">
        <f aca="false">IF($H104="none",0,"")</f>
        <v/>
      </c>
      <c r="M104" s="0" t="str">
        <f aca="false">IF(L104="","","MGED Ontology")</f>
        <v/>
      </c>
      <c r="N104" s="0" t="str">
        <f aca="false">IF($L104="whole_organism","all","")</f>
        <v/>
      </c>
      <c r="Z104" s="0" t="str">
        <f aca="false">IF(Y104="","","total_RNA")</f>
        <v/>
      </c>
      <c r="AA104" s="0" t="str">
        <f aca="false">IF(Z104="","","MGED Ontology")</f>
        <v/>
      </c>
      <c r="AF104" s="0" t="str">
        <f aca="false">IF(AE104="","","high_throughput_sequencing")</f>
        <v/>
      </c>
      <c r="AG104" s="0" t="str">
        <f aca="false">IF(AE104="","","NON GENOMIC")</f>
        <v/>
      </c>
      <c r="AH104" s="0" t="str">
        <f aca="false">IF(AE104="","","polyA")</f>
        <v/>
      </c>
      <c r="AI104" s="0" t="str">
        <f aca="false">IF(AE104="","","RANDOM")</f>
        <v/>
      </c>
      <c r="AM104" s="0" t="str">
        <f aca="false">IF(B104="","",B104)</f>
        <v/>
      </c>
      <c r="AN104" s="0" t="str">
        <f aca="false">IF(C104="","",C104)</f>
        <v/>
      </c>
      <c r="AO104" s="0" t="str">
        <f aca="false">IF(E104="","",E104)</f>
        <v/>
      </c>
      <c r="AP104" s="0" t="str">
        <f aca="false">IF(F104="","",F104)</f>
        <v/>
      </c>
      <c r="AQ104" s="0" t="str">
        <f aca="false">IF(N104="","",N104)</f>
        <v/>
      </c>
      <c r="AR104" s="0" t="str">
        <f aca="false">IF(G104="","",IF(ISNUMBER(SEARCH("rotenone",G104)),"Rotenone",IF(ISNUMBER(SEARCH("standard",G104)),"Standard", G104) ))</f>
        <v/>
      </c>
    </row>
    <row collapsed="false" customFormat="false" customHeight="false" hidden="false" ht="14" outlineLevel="0" r="105">
      <c r="I105" s="0" t="str">
        <f aca="false">IF($H105="none",0,"")</f>
        <v/>
      </c>
      <c r="M105" s="0" t="str">
        <f aca="false">IF(L105="","","MGED Ontology")</f>
        <v/>
      </c>
      <c r="N105" s="0" t="str">
        <f aca="false">IF($L105="whole_organism","all","")</f>
        <v/>
      </c>
      <c r="Z105" s="0" t="str">
        <f aca="false">IF(Y105="","","total_RNA")</f>
        <v/>
      </c>
      <c r="AA105" s="0" t="str">
        <f aca="false">IF(Z105="","","MGED Ontology")</f>
        <v/>
      </c>
      <c r="AF105" s="0" t="str">
        <f aca="false">IF(AE105="","","high_throughput_sequencing")</f>
        <v/>
      </c>
      <c r="AG105" s="0" t="str">
        <f aca="false">IF(AE105="","","NON GENOMIC")</f>
        <v/>
      </c>
      <c r="AH105" s="0" t="str">
        <f aca="false">IF(AE105="","","polyA")</f>
        <v/>
      </c>
      <c r="AI105" s="0" t="str">
        <f aca="false">IF(AE105="","","RANDOM")</f>
        <v/>
      </c>
      <c r="AM105" s="0" t="str">
        <f aca="false">IF(B105="","",B105)</f>
        <v/>
      </c>
      <c r="AN105" s="0" t="str">
        <f aca="false">IF(C105="","",C105)</f>
        <v/>
      </c>
      <c r="AO105" s="0" t="str">
        <f aca="false">IF(E105="","",E105)</f>
        <v/>
      </c>
      <c r="AP105" s="0" t="str">
        <f aca="false">IF(F105="","",F105)</f>
        <v/>
      </c>
      <c r="AQ105" s="0" t="str">
        <f aca="false">IF(N105="","",N105)</f>
        <v/>
      </c>
      <c r="AR105" s="0" t="str">
        <f aca="false">IF(G105="","",IF(ISNUMBER(SEARCH("rotenone",G105)),"Rotenone",IF(ISNUMBER(SEARCH("standard",G105)),"Standard", G105) ))</f>
        <v/>
      </c>
    </row>
    <row collapsed="false" customFormat="false" customHeight="false" hidden="false" ht="14" outlineLevel="0" r="106">
      <c r="I106" s="0" t="str">
        <f aca="false">IF($H106="none",0,"")</f>
        <v/>
      </c>
      <c r="M106" s="0" t="str">
        <f aca="false">IF(L106="","","MGED Ontology")</f>
        <v/>
      </c>
      <c r="N106" s="0" t="str">
        <f aca="false">IF($L106="whole_organism","all","")</f>
        <v/>
      </c>
      <c r="Z106" s="0" t="str">
        <f aca="false">IF(Y106="","","total_RNA")</f>
        <v/>
      </c>
      <c r="AA106" s="0" t="str">
        <f aca="false">IF(Z106="","","MGED Ontology")</f>
        <v/>
      </c>
      <c r="AF106" s="0" t="str">
        <f aca="false">IF(AE106="","","high_throughput_sequencing")</f>
        <v/>
      </c>
      <c r="AG106" s="0" t="str">
        <f aca="false">IF(AE106="","","NON GENOMIC")</f>
        <v/>
      </c>
      <c r="AH106" s="0" t="str">
        <f aca="false">IF(AE106="","","polyA")</f>
        <v/>
      </c>
      <c r="AI106" s="0" t="str">
        <f aca="false">IF(AE106="","","RANDOM")</f>
        <v/>
      </c>
      <c r="AM106" s="0" t="str">
        <f aca="false">IF(B106="","",B106)</f>
        <v/>
      </c>
      <c r="AN106" s="0" t="str">
        <f aca="false">IF(C106="","",C106)</f>
        <v/>
      </c>
      <c r="AO106" s="0" t="str">
        <f aca="false">IF(E106="","",E106)</f>
        <v/>
      </c>
      <c r="AP106" s="0" t="str">
        <f aca="false">IF(F106="","",F106)</f>
        <v/>
      </c>
      <c r="AQ106" s="0" t="str">
        <f aca="false">IF(N106="","",N106)</f>
        <v/>
      </c>
      <c r="AR106" s="0" t="str">
        <f aca="false">IF(G106="","",IF(ISNUMBER(SEARCH("rotenone",G106)),"Rotenone",IF(ISNUMBER(SEARCH("standard",G106)),"Standard", G106) ))</f>
        <v/>
      </c>
    </row>
    <row collapsed="false" customFormat="false" customHeight="false" hidden="false" ht="14" outlineLevel="0" r="107">
      <c r="I107" s="0" t="str">
        <f aca="false">IF($H107="none",0,"")</f>
        <v/>
      </c>
      <c r="M107" s="0" t="str">
        <f aca="false">IF(L107="","","MGED Ontology")</f>
        <v/>
      </c>
      <c r="N107" s="0" t="str">
        <f aca="false">IF($L107="whole_organism","all","")</f>
        <v/>
      </c>
      <c r="Z107" s="0" t="str">
        <f aca="false">IF(Y107="","","total_RNA")</f>
        <v/>
      </c>
      <c r="AA107" s="0" t="str">
        <f aca="false">IF(Z107="","","MGED Ontology")</f>
        <v/>
      </c>
      <c r="AF107" s="0" t="str">
        <f aca="false">IF(AE107="","","high_throughput_sequencing")</f>
        <v/>
      </c>
      <c r="AG107" s="0" t="str">
        <f aca="false">IF(AE107="","","NON GENOMIC")</f>
        <v/>
      </c>
      <c r="AH107" s="0" t="str">
        <f aca="false">IF(AE107="","","polyA")</f>
        <v/>
      </c>
      <c r="AI107" s="0" t="str">
        <f aca="false">IF(AE107="","","RANDOM")</f>
        <v/>
      </c>
      <c r="AM107" s="0" t="str">
        <f aca="false">IF(B107="","",B107)</f>
        <v/>
      </c>
      <c r="AN107" s="0" t="str">
        <f aca="false">IF(C107="","",C107)</f>
        <v/>
      </c>
      <c r="AO107" s="0" t="str">
        <f aca="false">IF(E107="","",E107)</f>
        <v/>
      </c>
      <c r="AP107" s="0" t="str">
        <f aca="false">IF(F107="","",F107)</f>
        <v/>
      </c>
      <c r="AQ107" s="0" t="str">
        <f aca="false">IF(N107="","",N107)</f>
        <v/>
      </c>
      <c r="AR107" s="0" t="str">
        <f aca="false">IF(G107="","",IF(ISNUMBER(SEARCH("rotenone",G107)),"Rotenone",IF(ISNUMBER(SEARCH("standard",G107)),"Standard", G107) ))</f>
        <v/>
      </c>
    </row>
    <row collapsed="false" customFormat="false" customHeight="false" hidden="false" ht="14" outlineLevel="0" r="108">
      <c r="I108" s="0" t="str">
        <f aca="false">IF($H108="none",0,"")</f>
        <v/>
      </c>
      <c r="M108" s="0" t="str">
        <f aca="false">IF(L108="","","MGED Ontology")</f>
        <v/>
      </c>
      <c r="N108" s="0" t="str">
        <f aca="false">IF($L108="whole_organism","all","")</f>
        <v/>
      </c>
      <c r="Z108" s="0" t="str">
        <f aca="false">IF(Y108="","","total_RNA")</f>
        <v/>
      </c>
      <c r="AA108" s="0" t="str">
        <f aca="false">IF(Z108="","","MGED Ontology")</f>
        <v/>
      </c>
      <c r="AF108" s="0" t="str">
        <f aca="false">IF(AE108="","","high_throughput_sequencing")</f>
        <v/>
      </c>
      <c r="AG108" s="0" t="str">
        <f aca="false">IF(AE108="","","NON GENOMIC")</f>
        <v/>
      </c>
      <c r="AH108" s="0" t="str">
        <f aca="false">IF(AE108="","","polyA")</f>
        <v/>
      </c>
      <c r="AI108" s="0" t="str">
        <f aca="false">IF(AE108="","","RANDOM")</f>
        <v/>
      </c>
      <c r="AM108" s="0" t="str">
        <f aca="false">IF(B108="","",B108)</f>
        <v/>
      </c>
      <c r="AN108" s="0" t="str">
        <f aca="false">IF(C108="","",C108)</f>
        <v/>
      </c>
      <c r="AO108" s="0" t="str">
        <f aca="false">IF(E108="","",E108)</f>
        <v/>
      </c>
      <c r="AP108" s="0" t="str">
        <f aca="false">IF(F108="","",F108)</f>
        <v/>
      </c>
      <c r="AQ108" s="0" t="str">
        <f aca="false">IF(N108="","",N108)</f>
        <v/>
      </c>
      <c r="AR108" s="0" t="str">
        <f aca="false">IF(G108="","",IF(ISNUMBER(SEARCH("rotenone",G108)),"Rotenone",IF(ISNUMBER(SEARCH("standard",G108)),"Standard", G108) ))</f>
        <v/>
      </c>
    </row>
    <row collapsed="false" customFormat="false" customHeight="false" hidden="false" ht="14" outlineLevel="0" r="109">
      <c r="I109" s="0" t="str">
        <f aca="false">IF($H109="none",0,"")</f>
        <v/>
      </c>
      <c r="M109" s="0" t="str">
        <f aca="false">IF(L109="","","MGED Ontology")</f>
        <v/>
      </c>
      <c r="N109" s="0" t="str">
        <f aca="false">IF($L109="whole_organism","all","")</f>
        <v/>
      </c>
      <c r="Z109" s="0" t="str">
        <f aca="false">IF(Y109="","","total_RNA")</f>
        <v/>
      </c>
      <c r="AA109" s="0" t="str">
        <f aca="false">IF(Z109="","","MGED Ontology")</f>
        <v/>
      </c>
      <c r="AF109" s="0" t="str">
        <f aca="false">IF(AE109="","","high_throughput_sequencing")</f>
        <v/>
      </c>
      <c r="AG109" s="0" t="str">
        <f aca="false">IF(AE109="","","NON GENOMIC")</f>
        <v/>
      </c>
      <c r="AH109" s="0" t="str">
        <f aca="false">IF(AE109="","","polyA")</f>
        <v/>
      </c>
      <c r="AI109" s="0" t="str">
        <f aca="false">IF(AE109="","","RANDOM")</f>
        <v/>
      </c>
      <c r="AM109" s="0" t="str">
        <f aca="false">IF(B109="","",B109)</f>
        <v/>
      </c>
      <c r="AN109" s="0" t="str">
        <f aca="false">IF(C109="","",C109)</f>
        <v/>
      </c>
      <c r="AO109" s="0" t="str">
        <f aca="false">IF(E109="","",E109)</f>
        <v/>
      </c>
      <c r="AP109" s="0" t="str">
        <f aca="false">IF(F109="","",F109)</f>
        <v/>
      </c>
      <c r="AQ109" s="0" t="str">
        <f aca="false">IF(N109="","",N109)</f>
        <v/>
      </c>
      <c r="AR109" s="0" t="str">
        <f aca="false">IF(G109="","",IF(ISNUMBER(SEARCH("rotenone",G109)),"Rotenone",IF(ISNUMBER(SEARCH("standard",G109)),"Standard", G109) ))</f>
        <v/>
      </c>
    </row>
    <row collapsed="false" customFormat="false" customHeight="false" hidden="false" ht="14" outlineLevel="0" r="110">
      <c r="I110" s="0" t="str">
        <f aca="false">IF($H110="none",0,"")</f>
        <v/>
      </c>
      <c r="M110" s="0" t="str">
        <f aca="false">IF(L110="","","MGED Ontology")</f>
        <v/>
      </c>
      <c r="N110" s="0" t="str">
        <f aca="false">IF($L110="whole_organism","all","")</f>
        <v/>
      </c>
      <c r="Z110" s="0" t="str">
        <f aca="false">IF(Y110="","","total_RNA")</f>
        <v/>
      </c>
      <c r="AA110" s="0" t="str">
        <f aca="false">IF(Z110="","","MGED Ontology")</f>
        <v/>
      </c>
      <c r="AF110" s="0" t="str">
        <f aca="false">IF(AE110="","","high_throughput_sequencing")</f>
        <v/>
      </c>
      <c r="AG110" s="0" t="str">
        <f aca="false">IF(AE110="","","NON GENOMIC")</f>
        <v/>
      </c>
      <c r="AH110" s="0" t="str">
        <f aca="false">IF(AE110="","","polyA")</f>
        <v/>
      </c>
      <c r="AI110" s="0" t="str">
        <f aca="false">IF(AE110="","","RANDOM")</f>
        <v/>
      </c>
      <c r="AM110" s="0" t="str">
        <f aca="false">IF(B110="","",B110)</f>
        <v/>
      </c>
      <c r="AN110" s="0" t="str">
        <f aca="false">IF(C110="","",C110)</f>
        <v/>
      </c>
      <c r="AO110" s="0" t="str">
        <f aca="false">IF(E110="","",E110)</f>
        <v/>
      </c>
      <c r="AP110" s="0" t="str">
        <f aca="false">IF(F110="","",F110)</f>
        <v/>
      </c>
      <c r="AQ110" s="0" t="str">
        <f aca="false">IF(N110="","",N110)</f>
        <v/>
      </c>
      <c r="AR110" s="0" t="str">
        <f aca="false">IF(G110="","",IF(ISNUMBER(SEARCH("rotenone",G110)),"Rotenone",IF(ISNUMBER(SEARCH("standard",G110)),"Standard", G110) ))</f>
        <v/>
      </c>
    </row>
    <row collapsed="false" customFormat="false" customHeight="false" hidden="false" ht="14" outlineLevel="0" r="111">
      <c r="I111" s="0" t="str">
        <f aca="false">IF($H111="none",0,"")</f>
        <v/>
      </c>
      <c r="M111" s="0" t="str">
        <f aca="false">IF(L111="","","MGED Ontology")</f>
        <v/>
      </c>
      <c r="N111" s="0" t="str">
        <f aca="false">IF($L111="whole_organism","all","")</f>
        <v/>
      </c>
      <c r="Z111" s="0" t="str">
        <f aca="false">IF(Y111="","","total_RNA")</f>
        <v/>
      </c>
      <c r="AA111" s="0" t="str">
        <f aca="false">IF(Z111="","","MGED Ontology")</f>
        <v/>
      </c>
      <c r="AF111" s="0" t="str">
        <f aca="false">IF(AE111="","","high_throughput_sequencing")</f>
        <v/>
      </c>
      <c r="AG111" s="0" t="str">
        <f aca="false">IF(AE111="","","NON GENOMIC")</f>
        <v/>
      </c>
      <c r="AH111" s="0" t="str">
        <f aca="false">IF(AE111="","","polyA")</f>
        <v/>
      </c>
      <c r="AI111" s="0" t="str">
        <f aca="false">IF(AE111="","","RANDOM")</f>
        <v/>
      </c>
      <c r="AM111" s="0" t="str">
        <f aca="false">IF(B111="","",B111)</f>
        <v/>
      </c>
      <c r="AN111" s="0" t="str">
        <f aca="false">IF(C111="","",C111)</f>
        <v/>
      </c>
      <c r="AO111" s="0" t="str">
        <f aca="false">IF(E111="","",E111)</f>
        <v/>
      </c>
      <c r="AP111" s="0" t="str">
        <f aca="false">IF(F111="","",F111)</f>
        <v/>
      </c>
      <c r="AQ111" s="0" t="str">
        <f aca="false">IF(N111="","",N111)</f>
        <v/>
      </c>
      <c r="AR111" s="0" t="str">
        <f aca="false">IF(G111="","",IF(ISNUMBER(SEARCH("rotenone",G111)),"Rotenone",IF(ISNUMBER(SEARCH("standard",G111)),"Standard", G111) ))</f>
        <v/>
      </c>
    </row>
    <row collapsed="false" customFormat="false" customHeight="false" hidden="false" ht="14" outlineLevel="0" r="112">
      <c r="I112" s="0" t="str">
        <f aca="false">IF($H112="none",0,"")</f>
        <v/>
      </c>
      <c r="M112" s="0" t="str">
        <f aca="false">IF(L112="","","MGED Ontology")</f>
        <v/>
      </c>
      <c r="N112" s="0" t="str">
        <f aca="false">IF($L112="whole_organism","all","")</f>
        <v/>
      </c>
      <c r="Z112" s="0" t="str">
        <f aca="false">IF(Y112="","","total_RNA")</f>
        <v/>
      </c>
      <c r="AA112" s="0" t="str">
        <f aca="false">IF(Z112="","","MGED Ontology")</f>
        <v/>
      </c>
      <c r="AF112" s="0" t="str">
        <f aca="false">IF(AE112="","","high_throughput_sequencing")</f>
        <v/>
      </c>
      <c r="AG112" s="0" t="str">
        <f aca="false">IF(AE112="","","NON GENOMIC")</f>
        <v/>
      </c>
      <c r="AH112" s="0" t="str">
        <f aca="false">IF(AE112="","","polyA")</f>
        <v/>
      </c>
      <c r="AI112" s="0" t="str">
        <f aca="false">IF(AE112="","","RANDOM")</f>
        <v/>
      </c>
      <c r="AM112" s="0" t="str">
        <f aca="false">IF(B112="","",B112)</f>
        <v/>
      </c>
      <c r="AN112" s="0" t="str">
        <f aca="false">IF(C112="","",C112)</f>
        <v/>
      </c>
      <c r="AO112" s="0" t="str">
        <f aca="false">IF(E112="","",E112)</f>
        <v/>
      </c>
      <c r="AP112" s="0" t="str">
        <f aca="false">IF(F112="","",F112)</f>
        <v/>
      </c>
      <c r="AQ112" s="0" t="str">
        <f aca="false">IF(N112="","",N112)</f>
        <v/>
      </c>
      <c r="AR112" s="0" t="str">
        <f aca="false">IF(G112="","",IF(ISNUMBER(SEARCH("rotenone",G112)),"Rotenone",IF(ISNUMBER(SEARCH("standard",G112)),"Standard", G112) ))</f>
        <v/>
      </c>
    </row>
    <row collapsed="false" customFormat="false" customHeight="false" hidden="false" ht="14" outlineLevel="0" r="113">
      <c r="I113" s="0" t="str">
        <f aca="false">IF($H113="none",0,"")</f>
        <v/>
      </c>
      <c r="M113" s="0" t="str">
        <f aca="false">IF(L113="","","MGED Ontology")</f>
        <v/>
      </c>
      <c r="N113" s="0" t="str">
        <f aca="false">IF($L113="whole_organism","all","")</f>
        <v/>
      </c>
      <c r="Z113" s="0" t="str">
        <f aca="false">IF(Y113="","","total_RNA")</f>
        <v/>
      </c>
      <c r="AA113" s="0" t="str">
        <f aca="false">IF(Z113="","","MGED Ontology")</f>
        <v/>
      </c>
      <c r="AF113" s="0" t="str">
        <f aca="false">IF(AE113="","","high_throughput_sequencing")</f>
        <v/>
      </c>
      <c r="AG113" s="0" t="str">
        <f aca="false">IF(AE113="","","NON GENOMIC")</f>
        <v/>
      </c>
      <c r="AH113" s="0" t="str">
        <f aca="false">IF(AE113="","","polyA")</f>
        <v/>
      </c>
      <c r="AI113" s="0" t="str">
        <f aca="false">IF(AE113="","","RANDOM")</f>
        <v/>
      </c>
      <c r="AM113" s="0" t="str">
        <f aca="false">IF(B113="","",B113)</f>
        <v/>
      </c>
      <c r="AN113" s="0" t="str">
        <f aca="false">IF(C113="","",C113)</f>
        <v/>
      </c>
      <c r="AO113" s="0" t="str">
        <f aca="false">IF(E113="","",E113)</f>
        <v/>
      </c>
      <c r="AP113" s="0" t="str">
        <f aca="false">IF(F113="","",F113)</f>
        <v/>
      </c>
      <c r="AQ113" s="0" t="str">
        <f aca="false">IF(N113="","",N113)</f>
        <v/>
      </c>
      <c r="AR113" s="0" t="str">
        <f aca="false">IF(G113="","",IF(ISNUMBER(SEARCH("rotenone",G113)),"Rotenone",IF(ISNUMBER(SEARCH("standard",G113)),"Standard", G113) ))</f>
        <v/>
      </c>
    </row>
    <row collapsed="false" customFormat="false" customHeight="false" hidden="false" ht="14" outlineLevel="0" r="114">
      <c r="I114" s="0" t="str">
        <f aca="false">IF($H114="none",0,"")</f>
        <v/>
      </c>
      <c r="M114" s="0" t="str">
        <f aca="false">IF(L114="","","MGED Ontology")</f>
        <v/>
      </c>
      <c r="N114" s="0" t="str">
        <f aca="false">IF($L114="whole_organism","all","")</f>
        <v/>
      </c>
      <c r="Z114" s="0" t="str">
        <f aca="false">IF(Y114="","","total_RNA")</f>
        <v/>
      </c>
      <c r="AA114" s="0" t="str">
        <f aca="false">IF(Z114="","","MGED Ontology")</f>
        <v/>
      </c>
      <c r="AF114" s="0" t="str">
        <f aca="false">IF(AE114="","","high_throughput_sequencing")</f>
        <v/>
      </c>
      <c r="AG114" s="0" t="str">
        <f aca="false">IF(AE114="","","NON GENOMIC")</f>
        <v/>
      </c>
      <c r="AH114" s="0" t="str">
        <f aca="false">IF(AE114="","","polyA")</f>
        <v/>
      </c>
      <c r="AI114" s="0" t="str">
        <f aca="false">IF(AE114="","","RANDOM")</f>
        <v/>
      </c>
      <c r="AM114" s="0" t="str">
        <f aca="false">IF(B114="","",B114)</f>
        <v/>
      </c>
      <c r="AN114" s="0" t="str">
        <f aca="false">IF(C114="","",C114)</f>
        <v/>
      </c>
      <c r="AO114" s="0" t="str">
        <f aca="false">IF(E114="","",E114)</f>
        <v/>
      </c>
      <c r="AP114" s="0" t="str">
        <f aca="false">IF(F114="","",F114)</f>
        <v/>
      </c>
      <c r="AQ114" s="0" t="str">
        <f aca="false">IF(N114="","",N114)</f>
        <v/>
      </c>
      <c r="AR114" s="0" t="str">
        <f aca="false">IF(G114="","",IF(ISNUMBER(SEARCH("rotenone",G114)),"Rotenone",IF(ISNUMBER(SEARCH("standard",G114)),"Standard", G114) ))</f>
        <v/>
      </c>
    </row>
    <row collapsed="false" customFormat="false" customHeight="false" hidden="false" ht="14" outlineLevel="0" r="115">
      <c r="I115" s="0" t="str">
        <f aca="false">IF($H115="none",0,"")</f>
        <v/>
      </c>
      <c r="M115" s="0" t="str">
        <f aca="false">IF(L115="","","MGED Ontology")</f>
        <v/>
      </c>
      <c r="N115" s="0" t="str">
        <f aca="false">IF($L115="whole_organism","all","")</f>
        <v/>
      </c>
      <c r="Z115" s="0" t="str">
        <f aca="false">IF(Y115="","","total_RNA")</f>
        <v/>
      </c>
      <c r="AA115" s="0" t="str">
        <f aca="false">IF(Z115="","","MGED Ontology")</f>
        <v/>
      </c>
      <c r="AF115" s="0" t="str">
        <f aca="false">IF(AE115="","","high_throughput_sequencing")</f>
        <v/>
      </c>
      <c r="AG115" s="0" t="str">
        <f aca="false">IF(AE115="","","NON GENOMIC")</f>
        <v/>
      </c>
      <c r="AH115" s="0" t="str">
        <f aca="false">IF(AE115="","","polyA")</f>
        <v/>
      </c>
      <c r="AI115" s="0" t="str">
        <f aca="false">IF(AE115="","","RANDOM")</f>
        <v/>
      </c>
      <c r="AM115" s="0" t="str">
        <f aca="false">IF(B115="","",B115)</f>
        <v/>
      </c>
      <c r="AN115" s="0" t="str">
        <f aca="false">IF(C115="","",C115)</f>
        <v/>
      </c>
      <c r="AO115" s="0" t="str">
        <f aca="false">IF(E115="","",E115)</f>
        <v/>
      </c>
      <c r="AP115" s="0" t="str">
        <f aca="false">IF(F115="","",F115)</f>
        <v/>
      </c>
      <c r="AQ115" s="0" t="str">
        <f aca="false">IF(N115="","",N115)</f>
        <v/>
      </c>
      <c r="AR115" s="0" t="str">
        <f aca="false">IF(G115="","",IF(ISNUMBER(SEARCH("rotenone",G115)),"Rotenone",IF(ISNUMBER(SEARCH("standard",G115)),"Standard", G115) ))</f>
        <v/>
      </c>
    </row>
    <row collapsed="false" customFormat="false" customHeight="false" hidden="false" ht="14" outlineLevel="0" r="116">
      <c r="I116" s="0" t="str">
        <f aca="false">IF($H116="none",0,"")</f>
        <v/>
      </c>
      <c r="M116" s="0" t="str">
        <f aca="false">IF(L116="","","MGED Ontology")</f>
        <v/>
      </c>
      <c r="N116" s="0" t="str">
        <f aca="false">IF($L116="whole_organism","all","")</f>
        <v/>
      </c>
      <c r="Z116" s="0" t="str">
        <f aca="false">IF(Y116="","","total_RNA")</f>
        <v/>
      </c>
      <c r="AA116" s="0" t="str">
        <f aca="false">IF(Z116="","","MGED Ontology")</f>
        <v/>
      </c>
      <c r="AF116" s="0" t="str">
        <f aca="false">IF(AE116="","","high_throughput_sequencing")</f>
        <v/>
      </c>
      <c r="AG116" s="0" t="str">
        <f aca="false">IF(AE116="","","NON GENOMIC")</f>
        <v/>
      </c>
      <c r="AH116" s="0" t="str">
        <f aca="false">IF(AE116="","","polyA")</f>
        <v/>
      </c>
      <c r="AI116" s="0" t="str">
        <f aca="false">IF(AE116="","","RANDOM")</f>
        <v/>
      </c>
      <c r="AM116" s="0" t="str">
        <f aca="false">IF(B116="","",B116)</f>
        <v/>
      </c>
      <c r="AN116" s="0" t="str">
        <f aca="false">IF(C116="","",C116)</f>
        <v/>
      </c>
      <c r="AO116" s="0" t="str">
        <f aca="false">IF(E116="","",E116)</f>
        <v/>
      </c>
      <c r="AP116" s="0" t="str">
        <f aca="false">IF(F116="","",F116)</f>
        <v/>
      </c>
      <c r="AQ116" s="0" t="str">
        <f aca="false">IF(N116="","",N116)</f>
        <v/>
      </c>
      <c r="AR116" s="0" t="str">
        <f aca="false">IF(G116="","",IF(ISNUMBER(SEARCH("rotenone",G116)),"Rotenone",IF(ISNUMBER(SEARCH("standard",G116)),"Standard", G116) ))</f>
        <v/>
      </c>
    </row>
    <row collapsed="false" customFormat="false" customHeight="false" hidden="false" ht="14" outlineLevel="0" r="117">
      <c r="I117" s="0" t="str">
        <f aca="false">IF($H117="none",0,"")</f>
        <v/>
      </c>
      <c r="M117" s="0" t="str">
        <f aca="false">IF(L117="","","MGED Ontology")</f>
        <v/>
      </c>
      <c r="N117" s="0" t="str">
        <f aca="false">IF($L117="whole_organism","all","")</f>
        <v/>
      </c>
      <c r="Z117" s="0" t="str">
        <f aca="false">IF(Y117="","","total_RNA")</f>
        <v/>
      </c>
      <c r="AA117" s="0" t="str">
        <f aca="false">IF(Z117="","","MGED Ontology")</f>
        <v/>
      </c>
      <c r="AF117" s="0" t="str">
        <f aca="false">IF(AE117="","","high_throughput_sequencing")</f>
        <v/>
      </c>
      <c r="AG117" s="0" t="str">
        <f aca="false">IF(AE117="","","NON GENOMIC")</f>
        <v/>
      </c>
      <c r="AH117" s="0" t="str">
        <f aca="false">IF(AE117="","","polyA")</f>
        <v/>
      </c>
      <c r="AI117" s="0" t="str">
        <f aca="false">IF(AE117="","","RANDOM")</f>
        <v/>
      </c>
      <c r="AM117" s="0" t="str">
        <f aca="false">IF(B117="","",B117)</f>
        <v/>
      </c>
      <c r="AN117" s="0" t="str">
        <f aca="false">IF(C117="","",C117)</f>
        <v/>
      </c>
      <c r="AO117" s="0" t="str">
        <f aca="false">IF(E117="","",E117)</f>
        <v/>
      </c>
      <c r="AP117" s="0" t="str">
        <f aca="false">IF(F117="","",F117)</f>
        <v/>
      </c>
      <c r="AQ117" s="0" t="str">
        <f aca="false">IF(N117="","",N117)</f>
        <v/>
      </c>
      <c r="AR117" s="0" t="str">
        <f aca="false">IF(G117="","",IF(ISNUMBER(SEARCH("rotenone",G117)),"Rotenone",IF(ISNUMBER(SEARCH("standard",G117)),"Standard", G117) ))</f>
        <v/>
      </c>
    </row>
    <row collapsed="false" customFormat="false" customHeight="false" hidden="false" ht="14" outlineLevel="0" r="118">
      <c r="I118" s="0" t="str">
        <f aca="false">IF($H118="none",0,"")</f>
        <v/>
      </c>
      <c r="M118" s="0" t="str">
        <f aca="false">IF(L118="","","MGED Ontology")</f>
        <v/>
      </c>
      <c r="N118" s="0" t="str">
        <f aca="false">IF($L118="whole_organism","all","")</f>
        <v/>
      </c>
      <c r="Z118" s="0" t="str">
        <f aca="false">IF(Y118="","","total_RNA")</f>
        <v/>
      </c>
      <c r="AA118" s="0" t="str">
        <f aca="false">IF(Z118="","","MGED Ontology")</f>
        <v/>
      </c>
      <c r="AF118" s="0" t="str">
        <f aca="false">IF(AE118="","","high_throughput_sequencing")</f>
        <v/>
      </c>
      <c r="AG118" s="0" t="str">
        <f aca="false">IF(AE118="","","NON GENOMIC")</f>
        <v/>
      </c>
      <c r="AH118" s="0" t="str">
        <f aca="false">IF(AE118="","","polyA")</f>
        <v/>
      </c>
      <c r="AI118" s="0" t="str">
        <f aca="false">IF(AE118="","","RANDOM")</f>
        <v/>
      </c>
      <c r="AM118" s="0" t="str">
        <f aca="false">IF(B118="","",B118)</f>
        <v/>
      </c>
      <c r="AN118" s="0" t="str">
        <f aca="false">IF(C118="","",C118)</f>
        <v/>
      </c>
      <c r="AO118" s="0" t="str">
        <f aca="false">IF(E118="","",E118)</f>
        <v/>
      </c>
      <c r="AP118" s="0" t="str">
        <f aca="false">IF(F118="","",F118)</f>
        <v/>
      </c>
      <c r="AQ118" s="0" t="str">
        <f aca="false">IF(N118="","",N118)</f>
        <v/>
      </c>
      <c r="AR118" s="0" t="str">
        <f aca="false">IF(G118="","",IF(ISNUMBER(SEARCH("rotenone",G118)),"Rotenone",IF(ISNUMBER(SEARCH("standard",G118)),"Standard", G118) ))</f>
        <v/>
      </c>
    </row>
    <row collapsed="false" customFormat="false" customHeight="false" hidden="false" ht="14" outlineLevel="0" r="119">
      <c r="I119" s="0" t="str">
        <f aca="false">IF($H119="none",0,"")</f>
        <v/>
      </c>
      <c r="M119" s="0" t="str">
        <f aca="false">IF(L119="","","MGED Ontology")</f>
        <v/>
      </c>
      <c r="N119" s="0" t="str">
        <f aca="false">IF($L119="whole_organism","all","")</f>
        <v/>
      </c>
      <c r="Z119" s="0" t="str">
        <f aca="false">IF(Y119="","","total_RNA")</f>
        <v/>
      </c>
      <c r="AA119" s="0" t="str">
        <f aca="false">IF(Z119="","","MGED Ontology")</f>
        <v/>
      </c>
      <c r="AF119" s="0" t="str">
        <f aca="false">IF(AE119="","","high_throughput_sequencing")</f>
        <v/>
      </c>
      <c r="AG119" s="0" t="str">
        <f aca="false">IF(AE119="","","NON GENOMIC")</f>
        <v/>
      </c>
      <c r="AH119" s="0" t="str">
        <f aca="false">IF(AE119="","","polyA")</f>
        <v/>
      </c>
      <c r="AI119" s="0" t="str">
        <f aca="false">IF(AE119="","","RANDOM")</f>
        <v/>
      </c>
      <c r="AM119" s="0" t="str">
        <f aca="false">IF(B119="","",B119)</f>
        <v/>
      </c>
      <c r="AN119" s="0" t="str">
        <f aca="false">IF(C119="","",C119)</f>
        <v/>
      </c>
      <c r="AO119" s="0" t="str">
        <f aca="false">IF(E119="","",E119)</f>
        <v/>
      </c>
      <c r="AP119" s="0" t="str">
        <f aca="false">IF(F119="","",F119)</f>
        <v/>
      </c>
      <c r="AQ119" s="0" t="str">
        <f aca="false">IF(N119="","",N119)</f>
        <v/>
      </c>
      <c r="AR119" s="0" t="str">
        <f aca="false">IF(G119="","",IF(ISNUMBER(SEARCH("rotenone",G119)),"Rotenone",IF(ISNUMBER(SEARCH("standard",G119)),"Standard", G119) ))</f>
        <v/>
      </c>
    </row>
    <row collapsed="false" customFormat="false" customHeight="false" hidden="false" ht="14" outlineLevel="0" r="120">
      <c r="I120" s="0" t="str">
        <f aca="false">IF($H120="none",0,"")</f>
        <v/>
      </c>
      <c r="M120" s="0" t="str">
        <f aca="false">IF(L120="","","MGED Ontology")</f>
        <v/>
      </c>
      <c r="N120" s="0" t="str">
        <f aca="false">IF($L120="whole_organism","all","")</f>
        <v/>
      </c>
      <c r="Z120" s="0" t="str">
        <f aca="false">IF(Y120="","","total_RNA")</f>
        <v/>
      </c>
      <c r="AA120" s="0" t="str">
        <f aca="false">IF(Z120="","","MGED Ontology")</f>
        <v/>
      </c>
      <c r="AF120" s="0" t="str">
        <f aca="false">IF(AE120="","","high_throughput_sequencing")</f>
        <v/>
      </c>
      <c r="AG120" s="0" t="str">
        <f aca="false">IF(AE120="","","NON GENOMIC")</f>
        <v/>
      </c>
      <c r="AH120" s="0" t="str">
        <f aca="false">IF(AE120="","","polyA")</f>
        <v/>
      </c>
      <c r="AI120" s="0" t="str">
        <f aca="false">IF(AE120="","","RANDOM")</f>
        <v/>
      </c>
      <c r="AM120" s="0" t="str">
        <f aca="false">IF(B120="","",B120)</f>
        <v/>
      </c>
      <c r="AN120" s="0" t="str">
        <f aca="false">IF(C120="","",C120)</f>
        <v/>
      </c>
      <c r="AO120" s="0" t="str">
        <f aca="false">IF(E120="","",E120)</f>
        <v/>
      </c>
      <c r="AP120" s="0" t="str">
        <f aca="false">IF(F120="","",F120)</f>
        <v/>
      </c>
      <c r="AQ120" s="0" t="str">
        <f aca="false">IF(N120="","",N120)</f>
        <v/>
      </c>
      <c r="AR120" s="0" t="str">
        <f aca="false">IF(G120="","",IF(ISNUMBER(SEARCH("rotenone",G120)),"Rotenone",IF(ISNUMBER(SEARCH("standard",G120)),"Standard", G120) ))</f>
        <v/>
      </c>
    </row>
    <row collapsed="false" customFormat="false" customHeight="false" hidden="false" ht="14" outlineLevel="0" r="121">
      <c r="I121" s="0" t="str">
        <f aca="false">IF($H121="none",0,"")</f>
        <v/>
      </c>
      <c r="M121" s="0" t="str">
        <f aca="false">IF(L121="","","MGED Ontology")</f>
        <v/>
      </c>
      <c r="N121" s="0" t="str">
        <f aca="false">IF($L121="whole_organism","all","")</f>
        <v/>
      </c>
      <c r="Z121" s="0" t="str">
        <f aca="false">IF(Y121="","","total_RNA")</f>
        <v/>
      </c>
      <c r="AA121" s="0" t="str">
        <f aca="false">IF(Z121="","","MGED Ontology")</f>
        <v/>
      </c>
      <c r="AF121" s="0" t="str">
        <f aca="false">IF(AE121="","","high_throughput_sequencing")</f>
        <v/>
      </c>
      <c r="AG121" s="0" t="str">
        <f aca="false">IF(AE121="","","NON GENOMIC")</f>
        <v/>
      </c>
      <c r="AH121" s="0" t="str">
        <f aca="false">IF(AE121="","","polyA")</f>
        <v/>
      </c>
      <c r="AI121" s="0" t="str">
        <f aca="false">IF(AE121="","","RANDOM")</f>
        <v/>
      </c>
      <c r="AM121" s="0" t="str">
        <f aca="false">IF(B121="","",B121)</f>
        <v/>
      </c>
      <c r="AN121" s="0" t="str">
        <f aca="false">IF(C121="","",C121)</f>
        <v/>
      </c>
      <c r="AO121" s="0" t="str">
        <f aca="false">IF(E121="","",E121)</f>
        <v/>
      </c>
      <c r="AP121" s="0" t="str">
        <f aca="false">IF(F121="","",F121)</f>
        <v/>
      </c>
      <c r="AQ121" s="0" t="str">
        <f aca="false">IF(N121="","",N121)</f>
        <v/>
      </c>
      <c r="AR121" s="0" t="str">
        <f aca="false">IF(G121="","",IF(ISNUMBER(SEARCH("rotenone",G121)),"Rotenone",IF(ISNUMBER(SEARCH("standard",G121)),"Standard", G121) ))</f>
        <v/>
      </c>
    </row>
    <row collapsed="false" customFormat="false" customHeight="false" hidden="false" ht="14" outlineLevel="0" r="122">
      <c r="I122" s="0" t="str">
        <f aca="false">IF($H122="none",0,"")</f>
        <v/>
      </c>
      <c r="M122" s="0" t="str">
        <f aca="false">IF(L122="","","MGED Ontology")</f>
        <v/>
      </c>
      <c r="N122" s="0" t="str">
        <f aca="false">IF($L122="whole_organism","all","")</f>
        <v/>
      </c>
      <c r="Z122" s="0" t="str">
        <f aca="false">IF(Y122="","","total_RNA")</f>
        <v/>
      </c>
      <c r="AA122" s="0" t="str">
        <f aca="false">IF(Z122="","","MGED Ontology")</f>
        <v/>
      </c>
      <c r="AF122" s="0" t="str">
        <f aca="false">IF(AE122="","","high_throughput_sequencing")</f>
        <v/>
      </c>
      <c r="AG122" s="0" t="str">
        <f aca="false">IF(AE122="","","NON GENOMIC")</f>
        <v/>
      </c>
      <c r="AH122" s="0" t="str">
        <f aca="false">IF(AE122="","","polyA")</f>
        <v/>
      </c>
      <c r="AI122" s="0" t="str">
        <f aca="false">IF(AE122="","","RANDOM")</f>
        <v/>
      </c>
      <c r="AM122" s="0" t="str">
        <f aca="false">IF(B122="","",B122)</f>
        <v/>
      </c>
      <c r="AN122" s="0" t="str">
        <f aca="false">IF(C122="","",C122)</f>
        <v/>
      </c>
      <c r="AO122" s="0" t="str">
        <f aca="false">IF(E122="","",E122)</f>
        <v/>
      </c>
      <c r="AP122" s="0" t="str">
        <f aca="false">IF(F122="","",F122)</f>
        <v/>
      </c>
      <c r="AQ122" s="0" t="str">
        <f aca="false">IF(N122="","",N122)</f>
        <v/>
      </c>
      <c r="AR122" s="0" t="str">
        <f aca="false">IF(G122="","",IF(ISNUMBER(SEARCH("rotenone",G122)),"Rotenone",IF(ISNUMBER(SEARCH("standard",G122)),"Standard", G122) ))</f>
        <v/>
      </c>
    </row>
    <row collapsed="false" customFormat="false" customHeight="false" hidden="false" ht="14" outlineLevel="0" r="123">
      <c r="I123" s="0" t="str">
        <f aca="false">IF($H123="none",0,"")</f>
        <v/>
      </c>
      <c r="M123" s="0" t="str">
        <f aca="false">IF(L123="","","MGED Ontology")</f>
        <v/>
      </c>
      <c r="N123" s="0" t="str">
        <f aca="false">IF($L123="whole_organism","all","")</f>
        <v/>
      </c>
      <c r="Z123" s="0" t="str">
        <f aca="false">IF(Y123="","","total_RNA")</f>
        <v/>
      </c>
      <c r="AA123" s="0" t="str">
        <f aca="false">IF(Z123="","","MGED Ontology")</f>
        <v/>
      </c>
      <c r="AF123" s="0" t="str">
        <f aca="false">IF(AE123="","","high_throughput_sequencing")</f>
        <v/>
      </c>
      <c r="AG123" s="0" t="str">
        <f aca="false">IF(AE123="","","NON GENOMIC")</f>
        <v/>
      </c>
      <c r="AH123" s="0" t="str">
        <f aca="false">IF(AE123="","","polyA")</f>
        <v/>
      </c>
      <c r="AI123" s="0" t="str">
        <f aca="false">IF(AE123="","","RANDOM")</f>
        <v/>
      </c>
      <c r="AM123" s="0" t="str">
        <f aca="false">IF(B123="","",B123)</f>
        <v/>
      </c>
      <c r="AN123" s="0" t="str">
        <f aca="false">IF(C123="","",C123)</f>
        <v/>
      </c>
      <c r="AO123" s="0" t="str">
        <f aca="false">IF(E123="","",E123)</f>
        <v/>
      </c>
      <c r="AP123" s="0" t="str">
        <f aca="false">IF(F123="","",F123)</f>
        <v/>
      </c>
      <c r="AQ123" s="0" t="str">
        <f aca="false">IF(N123="","",N123)</f>
        <v/>
      </c>
      <c r="AR123" s="0" t="str">
        <f aca="false">IF(G123="","",IF(ISNUMBER(SEARCH("rotenone",G123)),"Rotenone",IF(ISNUMBER(SEARCH("standard",G123)),"Standard", G123) ))</f>
        <v/>
      </c>
    </row>
    <row collapsed="false" customFormat="false" customHeight="false" hidden="false" ht="14" outlineLevel="0" r="124">
      <c r="I124" s="0" t="str">
        <f aca="false">IF($H124="none",0,"")</f>
        <v/>
      </c>
      <c r="M124" s="0" t="str">
        <f aca="false">IF(L124="","","MGED Ontology")</f>
        <v/>
      </c>
      <c r="N124" s="0" t="str">
        <f aca="false">IF($L124="whole_organism","all","")</f>
        <v/>
      </c>
      <c r="Z124" s="0" t="str">
        <f aca="false">IF(Y124="","","total_RNA")</f>
        <v/>
      </c>
      <c r="AA124" s="0" t="str">
        <f aca="false">IF(Z124="","","MGED Ontology")</f>
        <v/>
      </c>
      <c r="AF124" s="0" t="str">
        <f aca="false">IF(AE124="","","high_throughput_sequencing")</f>
        <v/>
      </c>
      <c r="AG124" s="0" t="str">
        <f aca="false">IF(AE124="","","NON GENOMIC")</f>
        <v/>
      </c>
      <c r="AH124" s="0" t="str">
        <f aca="false">IF(AE124="","","polyA")</f>
        <v/>
      </c>
      <c r="AI124" s="0" t="str">
        <f aca="false">IF(AE124="","","RANDOM")</f>
        <v/>
      </c>
      <c r="AM124" s="0" t="str">
        <f aca="false">IF(B124="","",B124)</f>
        <v/>
      </c>
      <c r="AN124" s="0" t="str">
        <f aca="false">IF(C124="","",C124)</f>
        <v/>
      </c>
      <c r="AO124" s="0" t="str">
        <f aca="false">IF(E124="","",E124)</f>
        <v/>
      </c>
      <c r="AP124" s="0" t="str">
        <f aca="false">IF(F124="","",F124)</f>
        <v/>
      </c>
      <c r="AQ124" s="0" t="str">
        <f aca="false">IF(N124="","",N124)</f>
        <v/>
      </c>
      <c r="AR124" s="0" t="str">
        <f aca="false">IF(G124="","",IF(ISNUMBER(SEARCH("rotenone",G124)),"Rotenone",IF(ISNUMBER(SEARCH("standard",G124)),"Standard", G124) ))</f>
        <v/>
      </c>
    </row>
    <row collapsed="false" customFormat="false" customHeight="false" hidden="false" ht="14" outlineLevel="0" r="125">
      <c r="I125" s="0" t="str">
        <f aca="false">IF($H125="none",0,"")</f>
        <v/>
      </c>
      <c r="M125" s="0" t="str">
        <f aca="false">IF(L125="","","MGED Ontology")</f>
        <v/>
      </c>
      <c r="N125" s="0" t="str">
        <f aca="false">IF($L125="whole_organism","all","")</f>
        <v/>
      </c>
      <c r="Z125" s="0" t="str">
        <f aca="false">IF(Y125="","","total_RNA")</f>
        <v/>
      </c>
      <c r="AA125" s="0" t="str">
        <f aca="false">IF(Z125="","","MGED Ontology")</f>
        <v/>
      </c>
      <c r="AF125" s="0" t="str">
        <f aca="false">IF(AE125="","","high_throughput_sequencing")</f>
        <v/>
      </c>
      <c r="AG125" s="0" t="str">
        <f aca="false">IF(AE125="","","NON GENOMIC")</f>
        <v/>
      </c>
      <c r="AH125" s="0" t="str">
        <f aca="false">IF(AE125="","","polyA")</f>
        <v/>
      </c>
      <c r="AI125" s="0" t="str">
        <f aca="false">IF(AE125="","","RANDOM")</f>
        <v/>
      </c>
      <c r="AM125" s="0" t="str">
        <f aca="false">IF(B125="","",B125)</f>
        <v/>
      </c>
      <c r="AN125" s="0" t="str">
        <f aca="false">IF(C125="","",C125)</f>
        <v/>
      </c>
      <c r="AO125" s="0" t="str">
        <f aca="false">IF(E125="","",E125)</f>
        <v/>
      </c>
      <c r="AP125" s="0" t="str">
        <f aca="false">IF(F125="","",F125)</f>
        <v/>
      </c>
      <c r="AQ125" s="0" t="str">
        <f aca="false">IF(N125="","",N125)</f>
        <v/>
      </c>
      <c r="AR125" s="0" t="str">
        <f aca="false">IF(G125="","",IF(ISNUMBER(SEARCH("rotenone",G125)),"Rotenone",IF(ISNUMBER(SEARCH("standard",G125)),"Standard", G125) ))</f>
        <v/>
      </c>
    </row>
    <row collapsed="false" customFormat="false" customHeight="false" hidden="false" ht="14" outlineLevel="0" r="126">
      <c r="I126" s="0" t="str">
        <f aca="false">IF($H126="none",0,"")</f>
        <v/>
      </c>
      <c r="M126" s="0" t="str">
        <f aca="false">IF(L126="","","MGED Ontology")</f>
        <v/>
      </c>
      <c r="N126" s="0" t="str">
        <f aca="false">IF($L126="whole_organism","all","")</f>
        <v/>
      </c>
      <c r="Z126" s="0" t="str">
        <f aca="false">IF(Y126="","","total_RNA")</f>
        <v/>
      </c>
      <c r="AA126" s="0" t="str">
        <f aca="false">IF(Z126="","","MGED Ontology")</f>
        <v/>
      </c>
      <c r="AF126" s="0" t="str">
        <f aca="false">IF(AE126="","","high_throughput_sequencing")</f>
        <v/>
      </c>
      <c r="AG126" s="0" t="str">
        <f aca="false">IF(AE126="","","NON GENOMIC")</f>
        <v/>
      </c>
      <c r="AH126" s="0" t="str">
        <f aca="false">IF(AE126="","","polyA")</f>
        <v/>
      </c>
      <c r="AI126" s="0" t="str">
        <f aca="false">IF(AE126="","","RANDOM")</f>
        <v/>
      </c>
      <c r="AM126" s="0" t="str">
        <f aca="false">IF(B126="","",B126)</f>
        <v/>
      </c>
      <c r="AN126" s="0" t="str">
        <f aca="false">IF(C126="","",C126)</f>
        <v/>
      </c>
      <c r="AO126" s="0" t="str">
        <f aca="false">IF(E126="","",E126)</f>
        <v/>
      </c>
      <c r="AP126" s="0" t="str">
        <f aca="false">IF(F126="","",F126)</f>
        <v/>
      </c>
      <c r="AQ126" s="0" t="str">
        <f aca="false">IF(N126="","",N126)</f>
        <v/>
      </c>
      <c r="AR126" s="0" t="str">
        <f aca="false">IF(G126="","",IF(ISNUMBER(SEARCH("rotenone",G126)),"Rotenone",IF(ISNUMBER(SEARCH("standard",G126)),"Standard", G126) ))</f>
        <v/>
      </c>
    </row>
    <row collapsed="false" customFormat="false" customHeight="false" hidden="false" ht="14" outlineLevel="0" r="127">
      <c r="I127" s="0" t="str">
        <f aca="false">IF($H127="none",0,"")</f>
        <v/>
      </c>
      <c r="M127" s="0" t="str">
        <f aca="false">IF(L127="","","MGED Ontology")</f>
        <v/>
      </c>
      <c r="N127" s="0" t="str">
        <f aca="false">IF($L127="whole_organism","all","")</f>
        <v/>
      </c>
      <c r="Z127" s="0" t="str">
        <f aca="false">IF(Y127="","","total_RNA")</f>
        <v/>
      </c>
      <c r="AA127" s="0" t="str">
        <f aca="false">IF(Z127="","","MGED Ontology")</f>
        <v/>
      </c>
      <c r="AF127" s="0" t="str">
        <f aca="false">IF(AE127="","","high_throughput_sequencing")</f>
        <v/>
      </c>
      <c r="AG127" s="0" t="str">
        <f aca="false">IF(AE127="","","NON GENOMIC")</f>
        <v/>
      </c>
      <c r="AH127" s="0" t="str">
        <f aca="false">IF(AE127="","","polyA")</f>
        <v/>
      </c>
      <c r="AI127" s="0" t="str">
        <f aca="false">IF(AE127="","","RANDOM")</f>
        <v/>
      </c>
      <c r="AM127" s="0" t="str">
        <f aca="false">IF(B127="","",B127)</f>
        <v/>
      </c>
      <c r="AN127" s="0" t="str">
        <f aca="false">IF(C127="","",C127)</f>
        <v/>
      </c>
      <c r="AO127" s="0" t="str">
        <f aca="false">IF(E127="","",E127)</f>
        <v/>
      </c>
      <c r="AP127" s="0" t="str">
        <f aca="false">IF(F127="","",F127)</f>
        <v/>
      </c>
      <c r="AQ127" s="0" t="str">
        <f aca="false">IF(N127="","",N127)</f>
        <v/>
      </c>
      <c r="AR127" s="0" t="str">
        <f aca="false">IF(G127="","",IF(ISNUMBER(SEARCH("rotenone",G127)),"Rotenone",IF(ISNUMBER(SEARCH("standard",G127)),"Standard", G127) ))</f>
        <v/>
      </c>
    </row>
    <row collapsed="false" customFormat="false" customHeight="false" hidden="false" ht="14" outlineLevel="0" r="128">
      <c r="I128" s="0" t="str">
        <f aca="false">IF($H128="none",0,"")</f>
        <v/>
      </c>
      <c r="M128" s="0" t="str">
        <f aca="false">IF(L128="","","MGED Ontology")</f>
        <v/>
      </c>
      <c r="N128" s="0" t="str">
        <f aca="false">IF($L128="whole_organism","all","")</f>
        <v/>
      </c>
      <c r="Z128" s="0" t="str">
        <f aca="false">IF(Y128="","","total_RNA")</f>
        <v/>
      </c>
      <c r="AA128" s="0" t="str">
        <f aca="false">IF(Z128="","","MGED Ontology")</f>
        <v/>
      </c>
      <c r="AF128" s="0" t="str">
        <f aca="false">IF(AE128="","","high_throughput_sequencing")</f>
        <v/>
      </c>
      <c r="AG128" s="0" t="str">
        <f aca="false">IF(AE128="","","NON GENOMIC")</f>
        <v/>
      </c>
      <c r="AH128" s="0" t="str">
        <f aca="false">IF(AE128="","","polyA")</f>
        <v/>
      </c>
      <c r="AI128" s="0" t="str">
        <f aca="false">IF(AE128="","","RANDOM")</f>
        <v/>
      </c>
      <c r="AM128" s="0" t="str">
        <f aca="false">IF(B128="","",B128)</f>
        <v/>
      </c>
      <c r="AN128" s="0" t="str">
        <f aca="false">IF(C128="","",C128)</f>
        <v/>
      </c>
      <c r="AO128" s="0" t="str">
        <f aca="false">IF(E128="","",E128)</f>
        <v/>
      </c>
      <c r="AP128" s="0" t="str">
        <f aca="false">IF(F128="","",F128)</f>
        <v/>
      </c>
      <c r="AQ128" s="0" t="str">
        <f aca="false">IF(N128="","",N128)</f>
        <v/>
      </c>
      <c r="AR128" s="0" t="str">
        <f aca="false">IF(G128="","",IF(ISNUMBER(SEARCH("rotenone",G128)),"Rotenone",IF(ISNUMBER(SEARCH("standard",G128)),"Standard", G128) ))</f>
        <v/>
      </c>
    </row>
    <row collapsed="false" customFormat="false" customHeight="false" hidden="false" ht="14" outlineLevel="0" r="129">
      <c r="I129" s="0" t="str">
        <f aca="false">IF($H129="none",0,"")</f>
        <v/>
      </c>
      <c r="M129" s="0" t="str">
        <f aca="false">IF(L129="","","MGED Ontology")</f>
        <v/>
      </c>
      <c r="N129" s="0" t="str">
        <f aca="false">IF($L129="whole_organism","all","")</f>
        <v/>
      </c>
      <c r="Z129" s="0" t="str">
        <f aca="false">IF(Y129="","","total_RNA")</f>
        <v/>
      </c>
      <c r="AA129" s="0" t="str">
        <f aca="false">IF(Z129="","","MGED Ontology")</f>
        <v/>
      </c>
      <c r="AF129" s="0" t="str">
        <f aca="false">IF(AE129="","","high_throughput_sequencing")</f>
        <v/>
      </c>
      <c r="AG129" s="0" t="str">
        <f aca="false">IF(AE129="","","NON GENOMIC")</f>
        <v/>
      </c>
      <c r="AH129" s="0" t="str">
        <f aca="false">IF(AE129="","","polyA")</f>
        <v/>
      </c>
      <c r="AI129" s="0" t="str">
        <f aca="false">IF(AE129="","","RANDOM")</f>
        <v/>
      </c>
      <c r="AM129" s="0" t="str">
        <f aca="false">IF(B129="","",B129)</f>
        <v/>
      </c>
      <c r="AN129" s="0" t="str">
        <f aca="false">IF(C129="","",C129)</f>
        <v/>
      </c>
      <c r="AO129" s="0" t="str">
        <f aca="false">IF(E129="","",E129)</f>
        <v/>
      </c>
      <c r="AP129" s="0" t="str">
        <f aca="false">IF(F129="","",F129)</f>
        <v/>
      </c>
      <c r="AQ129" s="0" t="str">
        <f aca="false">IF(N129="","",N129)</f>
        <v/>
      </c>
      <c r="AR129" s="0" t="str">
        <f aca="false">IF(G129="","",IF(ISNUMBER(SEARCH("rotenone",G129)),"Rotenone",IF(ISNUMBER(SEARCH("standard",G129)),"Standard", G129) ))</f>
        <v/>
      </c>
    </row>
    <row collapsed="false" customFormat="false" customHeight="false" hidden="false" ht="14" outlineLevel="0" r="130">
      <c r="I130" s="0" t="str">
        <f aca="false">IF($H130="none",0,"")</f>
        <v/>
      </c>
      <c r="M130" s="0" t="str">
        <f aca="false">IF(L130="","","MGED Ontology")</f>
        <v/>
      </c>
      <c r="N130" s="0" t="str">
        <f aca="false">IF($L130="whole_organism","all","")</f>
        <v/>
      </c>
      <c r="Z130" s="0" t="str">
        <f aca="false">IF(Y130="","","total_RNA")</f>
        <v/>
      </c>
      <c r="AA130" s="0" t="str">
        <f aca="false">IF(Z130="","","MGED Ontology")</f>
        <v/>
      </c>
      <c r="AF130" s="0" t="str">
        <f aca="false">IF(AE130="","","high_throughput_sequencing")</f>
        <v/>
      </c>
      <c r="AG130" s="0" t="str">
        <f aca="false">IF(AE130="","","NON GENOMIC")</f>
        <v/>
      </c>
      <c r="AH130" s="0" t="str">
        <f aca="false">IF(AE130="","","polyA")</f>
        <v/>
      </c>
      <c r="AI130" s="0" t="str">
        <f aca="false">IF(AE130="","","RANDOM")</f>
        <v/>
      </c>
      <c r="AM130" s="0" t="str">
        <f aca="false">IF(B130="","",B130)</f>
        <v/>
      </c>
      <c r="AN130" s="0" t="str">
        <f aca="false">IF(C130="","",C130)</f>
        <v/>
      </c>
      <c r="AO130" s="0" t="str">
        <f aca="false">IF(E130="","",E130)</f>
        <v/>
      </c>
      <c r="AP130" s="0" t="str">
        <f aca="false">IF(F130="","",F130)</f>
        <v/>
      </c>
      <c r="AQ130" s="0" t="str">
        <f aca="false">IF(N130="","",N130)</f>
        <v/>
      </c>
      <c r="AR130" s="0" t="str">
        <f aca="false">IF(G130="","",IF(ISNUMBER(SEARCH("rotenone",G130)),"Rotenone",IF(ISNUMBER(SEARCH("standard",G130)),"Standard", G130) ))</f>
        <v/>
      </c>
    </row>
    <row collapsed="false" customFormat="false" customHeight="false" hidden="false" ht="14" outlineLevel="0" r="131">
      <c r="I131" s="0" t="str">
        <f aca="false">IF($H131="none",0,"")</f>
        <v/>
      </c>
      <c r="M131" s="0" t="str">
        <f aca="false">IF(L131="","","MGED Ontology")</f>
        <v/>
      </c>
      <c r="N131" s="0" t="str">
        <f aca="false">IF($L131="whole_organism","all","")</f>
        <v/>
      </c>
      <c r="Z131" s="0" t="str">
        <f aca="false">IF(Y131="","","total_RNA")</f>
        <v/>
      </c>
      <c r="AA131" s="0" t="str">
        <f aca="false">IF(Z131="","","MGED Ontology")</f>
        <v/>
      </c>
      <c r="AF131" s="0" t="str">
        <f aca="false">IF(AE131="","","high_throughput_sequencing")</f>
        <v/>
      </c>
      <c r="AG131" s="0" t="str">
        <f aca="false">IF(AE131="","","NON GENOMIC")</f>
        <v/>
      </c>
      <c r="AH131" s="0" t="str">
        <f aca="false">IF(AE131="","","polyA")</f>
        <v/>
      </c>
      <c r="AI131" s="0" t="str">
        <f aca="false">IF(AE131="","","RANDOM")</f>
        <v/>
      </c>
      <c r="AM131" s="0" t="str">
        <f aca="false">IF(B131="","",B131)</f>
        <v/>
      </c>
      <c r="AN131" s="0" t="str">
        <f aca="false">IF(C131="","",C131)</f>
        <v/>
      </c>
      <c r="AO131" s="0" t="str">
        <f aca="false">IF(E131="","",E131)</f>
        <v/>
      </c>
      <c r="AP131" s="0" t="str">
        <f aca="false">IF(F131="","",F131)</f>
        <v/>
      </c>
      <c r="AQ131" s="0" t="str">
        <f aca="false">IF(N131="","",N131)</f>
        <v/>
      </c>
      <c r="AR131" s="0" t="str">
        <f aca="false">IF(G131="","",IF(ISNUMBER(SEARCH("rotenone",G131)),"Rotenone",IF(ISNUMBER(SEARCH("standard",G131)),"Standard", G131) ))</f>
        <v/>
      </c>
    </row>
    <row collapsed="false" customFormat="false" customHeight="false" hidden="false" ht="14" outlineLevel="0" r="132">
      <c r="I132" s="0" t="str">
        <f aca="false">IF($H132="none",0,"")</f>
        <v/>
      </c>
      <c r="M132" s="0" t="str">
        <f aca="false">IF(L132="","","MGED Ontology")</f>
        <v/>
      </c>
      <c r="N132" s="0" t="str">
        <f aca="false">IF($L132="whole_organism","all","")</f>
        <v/>
      </c>
      <c r="Z132" s="0" t="str">
        <f aca="false">IF(Y132="","","total_RNA")</f>
        <v/>
      </c>
      <c r="AA132" s="0" t="str">
        <f aca="false">IF(Z132="","","MGED Ontology")</f>
        <v/>
      </c>
      <c r="AF132" s="0" t="str">
        <f aca="false">IF(AE132="","","high_throughput_sequencing")</f>
        <v/>
      </c>
      <c r="AG132" s="0" t="str">
        <f aca="false">IF(AE132="","","NON GENOMIC")</f>
        <v/>
      </c>
      <c r="AH132" s="0" t="str">
        <f aca="false">IF(AE132="","","polyA")</f>
        <v/>
      </c>
      <c r="AI132" s="0" t="str">
        <f aca="false">IF(AE132="","","RANDOM")</f>
        <v/>
      </c>
      <c r="AM132" s="0" t="str">
        <f aca="false">IF(B132="","",B132)</f>
        <v/>
      </c>
      <c r="AN132" s="0" t="str">
        <f aca="false">IF(C132="","",C132)</f>
        <v/>
      </c>
      <c r="AO132" s="0" t="str">
        <f aca="false">IF(E132="","",E132)</f>
        <v/>
      </c>
      <c r="AP132" s="0" t="str">
        <f aca="false">IF(F132="","",F132)</f>
        <v/>
      </c>
      <c r="AQ132" s="0" t="str">
        <f aca="false">IF(N132="","",N132)</f>
        <v/>
      </c>
      <c r="AR132" s="0" t="str">
        <f aca="false">IF(G132="","",IF(ISNUMBER(SEARCH("rotenone",G132)),"Rotenone",IF(ISNUMBER(SEARCH("standard",G132)),"Standard", G132) ))</f>
        <v/>
      </c>
    </row>
    <row collapsed="false" customFormat="false" customHeight="false" hidden="false" ht="14" outlineLevel="0" r="133">
      <c r="I133" s="0" t="str">
        <f aca="false">IF($H133="none",0,"")</f>
        <v/>
      </c>
      <c r="M133" s="0" t="str">
        <f aca="false">IF(L133="","","MGED Ontology")</f>
        <v/>
      </c>
      <c r="N133" s="0" t="str">
        <f aca="false">IF($L133="whole_organism","all","")</f>
        <v/>
      </c>
      <c r="Z133" s="0" t="str">
        <f aca="false">IF(Y133="","","total_RNA")</f>
        <v/>
      </c>
      <c r="AA133" s="0" t="str">
        <f aca="false">IF(Z133="","","MGED Ontology")</f>
        <v/>
      </c>
      <c r="AF133" s="0" t="str">
        <f aca="false">IF(AE133="","","high_throughput_sequencing")</f>
        <v/>
      </c>
      <c r="AG133" s="0" t="str">
        <f aca="false">IF(AE133="","","NON GENOMIC")</f>
        <v/>
      </c>
      <c r="AH133" s="0" t="str">
        <f aca="false">IF(AE133="","","polyA")</f>
        <v/>
      </c>
      <c r="AI133" s="0" t="str">
        <f aca="false">IF(AE133="","","RANDOM")</f>
        <v/>
      </c>
      <c r="AM133" s="0" t="str">
        <f aca="false">IF(B133="","",B133)</f>
        <v/>
      </c>
      <c r="AN133" s="0" t="str">
        <f aca="false">IF(C133="","",C133)</f>
        <v/>
      </c>
      <c r="AO133" s="0" t="str">
        <f aca="false">IF(E133="","",E133)</f>
        <v/>
      </c>
      <c r="AP133" s="0" t="str">
        <f aca="false">IF(F133="","",F133)</f>
        <v/>
      </c>
      <c r="AQ133" s="0" t="str">
        <f aca="false">IF(N133="","",N133)</f>
        <v/>
      </c>
      <c r="AR133" s="0" t="str">
        <f aca="false">IF(G133="","",IF(ISNUMBER(SEARCH("rotenone",G133)),"Rotenone",IF(ISNUMBER(SEARCH("standard",G133)),"Standard", G133) ))</f>
        <v/>
      </c>
    </row>
    <row collapsed="false" customFormat="false" customHeight="false" hidden="false" ht="14" outlineLevel="0" r="134">
      <c r="I134" s="0" t="str">
        <f aca="false">IF($H134="none",0,"")</f>
        <v/>
      </c>
      <c r="M134" s="0" t="str">
        <f aca="false">IF(L134="","","MGED Ontology")</f>
        <v/>
      </c>
      <c r="N134" s="0" t="str">
        <f aca="false">IF($L134="whole_organism","all","")</f>
        <v/>
      </c>
      <c r="Z134" s="0" t="str">
        <f aca="false">IF(Y134="","","total_RNA")</f>
        <v/>
      </c>
      <c r="AA134" s="0" t="str">
        <f aca="false">IF(Z134="","","MGED Ontology")</f>
        <v/>
      </c>
      <c r="AF134" s="0" t="str">
        <f aca="false">IF(AE134="","","high_throughput_sequencing")</f>
        <v/>
      </c>
      <c r="AG134" s="0" t="str">
        <f aca="false">IF(AE134="","","NON GENOMIC")</f>
        <v/>
      </c>
      <c r="AH134" s="0" t="str">
        <f aca="false">IF(AE134="","","polyA")</f>
        <v/>
      </c>
      <c r="AI134" s="0" t="str">
        <f aca="false">IF(AE134="","","RANDOM")</f>
        <v/>
      </c>
      <c r="AM134" s="0" t="str">
        <f aca="false">IF(B134="","",B134)</f>
        <v/>
      </c>
      <c r="AN134" s="0" t="str">
        <f aca="false">IF(C134="","",C134)</f>
        <v/>
      </c>
      <c r="AO134" s="0" t="str">
        <f aca="false">IF(E134="","",E134)</f>
        <v/>
      </c>
      <c r="AP134" s="0" t="str">
        <f aca="false">IF(F134="","",F134)</f>
        <v/>
      </c>
      <c r="AQ134" s="0" t="str">
        <f aca="false">IF(N134="","",N134)</f>
        <v/>
      </c>
      <c r="AR134" s="0" t="str">
        <f aca="false">IF(G134="","",IF(ISNUMBER(SEARCH("rotenone",G134)),"Rotenone",IF(ISNUMBER(SEARCH("standard",G134)),"Standard", G134) ))</f>
        <v/>
      </c>
    </row>
    <row collapsed="false" customFormat="false" customHeight="false" hidden="false" ht="14" outlineLevel="0" r="135">
      <c r="I135" s="0" t="str">
        <f aca="false">IF($H135="none",0,"")</f>
        <v/>
      </c>
      <c r="M135" s="0" t="str">
        <f aca="false">IF(L135="","","MGED Ontology")</f>
        <v/>
      </c>
      <c r="N135" s="0" t="str">
        <f aca="false">IF($L135="whole_organism","all","")</f>
        <v/>
      </c>
      <c r="Z135" s="0" t="str">
        <f aca="false">IF(Y135="","","total_RNA")</f>
        <v/>
      </c>
      <c r="AA135" s="0" t="str">
        <f aca="false">IF(Z135="","","MGED Ontology")</f>
        <v/>
      </c>
      <c r="AF135" s="0" t="str">
        <f aca="false">IF(AE135="","","high_throughput_sequencing")</f>
        <v/>
      </c>
      <c r="AG135" s="0" t="str">
        <f aca="false">IF(AE135="","","NON GENOMIC")</f>
        <v/>
      </c>
      <c r="AH135" s="0" t="str">
        <f aca="false">IF(AE135="","","polyA")</f>
        <v/>
      </c>
      <c r="AI135" s="0" t="str">
        <f aca="false">IF(AE135="","","RANDOM")</f>
        <v/>
      </c>
      <c r="AM135" s="0" t="str">
        <f aca="false">IF(B135="","",B135)</f>
        <v/>
      </c>
      <c r="AN135" s="0" t="str">
        <f aca="false">IF(C135="","",C135)</f>
        <v/>
      </c>
      <c r="AO135" s="0" t="str">
        <f aca="false">IF(E135="","",E135)</f>
        <v/>
      </c>
      <c r="AP135" s="0" t="str">
        <f aca="false">IF(F135="","",F135)</f>
        <v/>
      </c>
      <c r="AQ135" s="0" t="str">
        <f aca="false">IF(N135="","",N135)</f>
        <v/>
      </c>
      <c r="AR135" s="0" t="str">
        <f aca="false">IF(G135="","",IF(ISNUMBER(SEARCH("rotenone",G135)),"Rotenone",IF(ISNUMBER(SEARCH("standard",G135)),"Standard", G135) ))</f>
        <v/>
      </c>
    </row>
    <row collapsed="false" customFormat="false" customHeight="false" hidden="false" ht="14" outlineLevel="0" r="136">
      <c r="I136" s="0" t="str">
        <f aca="false">IF($H136="none",0,"")</f>
        <v/>
      </c>
      <c r="M136" s="0" t="str">
        <f aca="false">IF(L136="","","MGED Ontology")</f>
        <v/>
      </c>
      <c r="N136" s="0" t="str">
        <f aca="false">IF($L136="whole_organism","all","")</f>
        <v/>
      </c>
      <c r="Z136" s="0" t="str">
        <f aca="false">IF(Y136="","","total_RNA")</f>
        <v/>
      </c>
      <c r="AA136" s="0" t="str">
        <f aca="false">IF(Z136="","","MGED Ontology")</f>
        <v/>
      </c>
      <c r="AF136" s="0" t="str">
        <f aca="false">IF(AE136="","","high_throughput_sequencing")</f>
        <v/>
      </c>
      <c r="AG136" s="0" t="str">
        <f aca="false">IF(AE136="","","NON GENOMIC")</f>
        <v/>
      </c>
      <c r="AH136" s="0" t="str">
        <f aca="false">IF(AE136="","","polyA")</f>
        <v/>
      </c>
      <c r="AI136" s="0" t="str">
        <f aca="false">IF(AE136="","","RANDOM")</f>
        <v/>
      </c>
      <c r="AM136" s="0" t="str">
        <f aca="false">IF(B136="","",B136)</f>
        <v/>
      </c>
      <c r="AN136" s="0" t="str">
        <f aca="false">IF(C136="","",C136)</f>
        <v/>
      </c>
      <c r="AO136" s="0" t="str">
        <f aca="false">IF(E136="","",E136)</f>
        <v/>
      </c>
      <c r="AP136" s="0" t="str">
        <f aca="false">IF(F136="","",F136)</f>
        <v/>
      </c>
      <c r="AQ136" s="0" t="str">
        <f aca="false">IF(N136="","",N136)</f>
        <v/>
      </c>
      <c r="AR136" s="0" t="str">
        <f aca="false">IF(G136="","",IF(ISNUMBER(SEARCH("rotenone",G136)),"Rotenone",IF(ISNUMBER(SEARCH("standard",G136)),"Standard", G136) ))</f>
        <v/>
      </c>
    </row>
    <row collapsed="false" customFormat="false" customHeight="false" hidden="false" ht="14" outlineLevel="0" r="137">
      <c r="I137" s="0" t="str">
        <f aca="false">IF($H137="none",0,"")</f>
        <v/>
      </c>
      <c r="M137" s="0" t="str">
        <f aca="false">IF(L137="","","MGED Ontology")</f>
        <v/>
      </c>
      <c r="N137" s="0" t="str">
        <f aca="false">IF($L137="whole_organism","all","")</f>
        <v/>
      </c>
      <c r="Z137" s="0" t="str">
        <f aca="false">IF(Y137="","","total_RNA")</f>
        <v/>
      </c>
      <c r="AA137" s="0" t="str">
        <f aca="false">IF(Z137="","","MGED Ontology")</f>
        <v/>
      </c>
      <c r="AF137" s="0" t="str">
        <f aca="false">IF(AE137="","","high_throughput_sequencing")</f>
        <v/>
      </c>
      <c r="AG137" s="0" t="str">
        <f aca="false">IF(AE137="","","NON GENOMIC")</f>
        <v/>
      </c>
      <c r="AH137" s="0" t="str">
        <f aca="false">IF(AE137="","","polyA")</f>
        <v/>
      </c>
      <c r="AI137" s="0" t="str">
        <f aca="false">IF(AE137="","","RANDOM")</f>
        <v/>
      </c>
      <c r="AM137" s="0" t="str">
        <f aca="false">IF(B137="","",B137)</f>
        <v/>
      </c>
      <c r="AN137" s="0" t="str">
        <f aca="false">IF(C137="","",C137)</f>
        <v/>
      </c>
      <c r="AO137" s="0" t="str">
        <f aca="false">IF(E137="","",E137)</f>
        <v/>
      </c>
      <c r="AP137" s="0" t="str">
        <f aca="false">IF(F137="","",F137)</f>
        <v/>
      </c>
      <c r="AQ137" s="0" t="str">
        <f aca="false">IF(N137="","",N137)</f>
        <v/>
      </c>
      <c r="AR137" s="0" t="str">
        <f aca="false">IF(G137="","",IF(ISNUMBER(SEARCH("rotenone",G137)),"Rotenone",IF(ISNUMBER(SEARCH("standard",G137)),"Standard", G137) ))</f>
        <v/>
      </c>
    </row>
    <row collapsed="false" customFormat="false" customHeight="false" hidden="false" ht="14" outlineLevel="0" r="138">
      <c r="I138" s="0" t="str">
        <f aca="false">IF($H138="none",0,"")</f>
        <v/>
      </c>
      <c r="M138" s="0" t="str">
        <f aca="false">IF(L138="","","MGED Ontology")</f>
        <v/>
      </c>
      <c r="N138" s="0" t="str">
        <f aca="false">IF($L138="whole_organism","all","")</f>
        <v/>
      </c>
      <c r="Z138" s="0" t="str">
        <f aca="false">IF(Y138="","","total_RNA")</f>
        <v/>
      </c>
      <c r="AA138" s="0" t="str">
        <f aca="false">IF(Z138="","","MGED Ontology")</f>
        <v/>
      </c>
      <c r="AF138" s="0" t="str">
        <f aca="false">IF(AE138="","","high_throughput_sequencing")</f>
        <v/>
      </c>
      <c r="AG138" s="0" t="str">
        <f aca="false">IF(AE138="","","NON GENOMIC")</f>
        <v/>
      </c>
      <c r="AH138" s="0" t="str">
        <f aca="false">IF(AE138="","","polyA")</f>
        <v/>
      </c>
      <c r="AI138" s="0" t="str">
        <f aca="false">IF(AE138="","","RANDOM")</f>
        <v/>
      </c>
      <c r="AM138" s="0" t="str">
        <f aca="false">IF(B138="","",B138)</f>
        <v/>
      </c>
      <c r="AN138" s="0" t="str">
        <f aca="false">IF(C138="","",C138)</f>
        <v/>
      </c>
      <c r="AO138" s="0" t="str">
        <f aca="false">IF(E138="","",E138)</f>
        <v/>
      </c>
      <c r="AP138" s="0" t="str">
        <f aca="false">IF(F138="","",F138)</f>
        <v/>
      </c>
      <c r="AQ138" s="0" t="str">
        <f aca="false">IF(N138="","",N138)</f>
        <v/>
      </c>
      <c r="AR138" s="0" t="str">
        <f aca="false">IF(G138="","",IF(ISNUMBER(SEARCH("rotenone",G138)),"Rotenone",IF(ISNUMBER(SEARCH("standard",G138)),"Standard", G138) ))</f>
        <v/>
      </c>
    </row>
    <row collapsed="false" customFormat="false" customHeight="false" hidden="false" ht="14" outlineLevel="0" r="139">
      <c r="I139" s="0" t="str">
        <f aca="false">IF($H139="none",0,"")</f>
        <v/>
      </c>
      <c r="M139" s="0" t="str">
        <f aca="false">IF(L139="","","MGED Ontology")</f>
        <v/>
      </c>
      <c r="N139" s="0" t="str">
        <f aca="false">IF($L139="whole_organism","all","")</f>
        <v/>
      </c>
      <c r="Z139" s="0" t="str">
        <f aca="false">IF(Y139="","","total_RNA")</f>
        <v/>
      </c>
      <c r="AA139" s="0" t="str">
        <f aca="false">IF(Z139="","","MGED Ontology")</f>
        <v/>
      </c>
      <c r="AF139" s="0" t="str">
        <f aca="false">IF(AE139="","","high_throughput_sequencing")</f>
        <v/>
      </c>
      <c r="AG139" s="0" t="str">
        <f aca="false">IF(AE139="","","NON GENOMIC")</f>
        <v/>
      </c>
      <c r="AH139" s="0" t="str">
        <f aca="false">IF(AE139="","","polyA")</f>
        <v/>
      </c>
      <c r="AI139" s="0" t="str">
        <f aca="false">IF(AE139="","","RANDOM")</f>
        <v/>
      </c>
      <c r="AM139" s="0" t="str">
        <f aca="false">IF(B139="","",B139)</f>
        <v/>
      </c>
      <c r="AN139" s="0" t="str">
        <f aca="false">IF(C139="","",C139)</f>
        <v/>
      </c>
      <c r="AO139" s="0" t="str">
        <f aca="false">IF(E139="","",E139)</f>
        <v/>
      </c>
      <c r="AP139" s="0" t="str">
        <f aca="false">IF(F139="","",F139)</f>
        <v/>
      </c>
      <c r="AQ139" s="0" t="str">
        <f aca="false">IF(N139="","",N139)</f>
        <v/>
      </c>
      <c r="AR139" s="0" t="str">
        <f aca="false">IF(G139="","",IF(ISNUMBER(SEARCH("rotenone",G139)),"Rotenone",IF(ISNUMBER(SEARCH("standard",G139)),"Standard", G139) ))</f>
        <v/>
      </c>
    </row>
    <row collapsed="false" customFormat="false" customHeight="false" hidden="false" ht="14" outlineLevel="0" r="140">
      <c r="I140" s="0" t="str">
        <f aca="false">IF($H140="none",0,"")</f>
        <v/>
      </c>
      <c r="M140" s="0" t="str">
        <f aca="false">IF(L140="","","MGED Ontology")</f>
        <v/>
      </c>
      <c r="N140" s="0" t="str">
        <f aca="false">IF($L140="whole_organism","all","")</f>
        <v/>
      </c>
      <c r="Z140" s="0" t="str">
        <f aca="false">IF(Y140="","","total_RNA")</f>
        <v/>
      </c>
      <c r="AA140" s="0" t="str">
        <f aca="false">IF(Z140="","","MGED Ontology")</f>
        <v/>
      </c>
      <c r="AF140" s="0" t="str">
        <f aca="false">IF(AE140="","","high_throughput_sequencing")</f>
        <v/>
      </c>
      <c r="AG140" s="0" t="str">
        <f aca="false">IF(AE140="","","NON GENOMIC")</f>
        <v/>
      </c>
      <c r="AH140" s="0" t="str">
        <f aca="false">IF(AE140="","","polyA")</f>
        <v/>
      </c>
      <c r="AI140" s="0" t="str">
        <f aca="false">IF(AE140="","","RANDOM")</f>
        <v/>
      </c>
      <c r="AM140" s="0" t="str">
        <f aca="false">IF(B140="","",B140)</f>
        <v/>
      </c>
      <c r="AN140" s="0" t="str">
        <f aca="false">IF(C140="","",C140)</f>
        <v/>
      </c>
      <c r="AO140" s="0" t="str">
        <f aca="false">IF(E140="","",E140)</f>
        <v/>
      </c>
      <c r="AP140" s="0" t="str">
        <f aca="false">IF(F140="","",F140)</f>
        <v/>
      </c>
      <c r="AQ140" s="0" t="str">
        <f aca="false">IF(N140="","",N140)</f>
        <v/>
      </c>
      <c r="AR140" s="0" t="str">
        <f aca="false">IF(G140="","",IF(ISNUMBER(SEARCH("rotenone",G140)),"Rotenone",IF(ISNUMBER(SEARCH("standard",G140)),"Standard", G140) ))</f>
        <v/>
      </c>
    </row>
    <row collapsed="false" customFormat="false" customHeight="false" hidden="false" ht="14" outlineLevel="0" r="141">
      <c r="I141" s="0" t="str">
        <f aca="false">IF($H141="none",0,"")</f>
        <v/>
      </c>
      <c r="M141" s="0" t="str">
        <f aca="false">IF(L141="","","MGED Ontology")</f>
        <v/>
      </c>
      <c r="N141" s="0" t="str">
        <f aca="false">IF($L141="whole_organism","all","")</f>
        <v/>
      </c>
      <c r="Z141" s="0" t="str">
        <f aca="false">IF(Y141="","","total_RNA")</f>
        <v/>
      </c>
      <c r="AA141" s="0" t="str">
        <f aca="false">IF(Z141="","","MGED Ontology")</f>
        <v/>
      </c>
      <c r="AF141" s="0" t="str">
        <f aca="false">IF(AE141="","","high_throughput_sequencing")</f>
        <v/>
      </c>
      <c r="AG141" s="0" t="str">
        <f aca="false">IF(AE141="","","NON GENOMIC")</f>
        <v/>
      </c>
      <c r="AH141" s="0" t="str">
        <f aca="false">IF(AE141="","","polyA")</f>
        <v/>
      </c>
      <c r="AI141" s="0" t="str">
        <f aca="false">IF(AE141="","","RANDOM")</f>
        <v/>
      </c>
      <c r="AM141" s="0" t="str">
        <f aca="false">IF(B141="","",B141)</f>
        <v/>
      </c>
      <c r="AN141" s="0" t="str">
        <f aca="false">IF(C141="","",C141)</f>
        <v/>
      </c>
      <c r="AO141" s="0" t="str">
        <f aca="false">IF(E141="","",E141)</f>
        <v/>
      </c>
      <c r="AP141" s="0" t="str">
        <f aca="false">IF(F141="","",F141)</f>
        <v/>
      </c>
      <c r="AQ141" s="0" t="str">
        <f aca="false">IF(N141="","",N141)</f>
        <v/>
      </c>
      <c r="AR141" s="0" t="str">
        <f aca="false">IF(G141="","",IF(ISNUMBER(SEARCH("rotenone",G141)),"Rotenone",IF(ISNUMBER(SEARCH("standard",G141)),"Standard", G141) ))</f>
        <v/>
      </c>
    </row>
    <row collapsed="false" customFormat="false" customHeight="false" hidden="false" ht="14" outlineLevel="0" r="142">
      <c r="I142" s="0" t="str">
        <f aca="false">IF($H142="none",0,"")</f>
        <v/>
      </c>
      <c r="M142" s="0" t="str">
        <f aca="false">IF(L142="","","MGED Ontology")</f>
        <v/>
      </c>
      <c r="N142" s="0" t="str">
        <f aca="false">IF($L142="whole_organism","all","")</f>
        <v/>
      </c>
      <c r="Z142" s="0" t="str">
        <f aca="false">IF(Y142="","","total_RNA")</f>
        <v/>
      </c>
      <c r="AA142" s="0" t="str">
        <f aca="false">IF(Z142="","","MGED Ontology")</f>
        <v/>
      </c>
      <c r="AF142" s="0" t="str">
        <f aca="false">IF(AE142="","","high_throughput_sequencing")</f>
        <v/>
      </c>
      <c r="AG142" s="0" t="str">
        <f aca="false">IF(AE142="","","NON GENOMIC")</f>
        <v/>
      </c>
      <c r="AH142" s="0" t="str">
        <f aca="false">IF(AE142="","","polyA")</f>
        <v/>
      </c>
      <c r="AI142" s="0" t="str">
        <f aca="false">IF(AE142="","","RANDOM")</f>
        <v/>
      </c>
      <c r="AM142" s="0" t="str">
        <f aca="false">IF(B142="","",B142)</f>
        <v/>
      </c>
      <c r="AN142" s="0" t="str">
        <f aca="false">IF(C142="","",C142)</f>
        <v/>
      </c>
      <c r="AO142" s="0" t="str">
        <f aca="false">IF(E142="","",E142)</f>
        <v/>
      </c>
      <c r="AP142" s="0" t="str">
        <f aca="false">IF(F142="","",F142)</f>
        <v/>
      </c>
      <c r="AQ142" s="0" t="str">
        <f aca="false">IF(N142="","",N142)</f>
        <v/>
      </c>
      <c r="AR142" s="0" t="str">
        <f aca="false">IF(G142="","",IF(ISNUMBER(SEARCH("rotenone",G142)),"Rotenone",IF(ISNUMBER(SEARCH("standard",G142)),"Standard", G142) ))</f>
        <v/>
      </c>
    </row>
    <row collapsed="false" customFormat="false" customHeight="false" hidden="false" ht="14" outlineLevel="0" r="143">
      <c r="I143" s="0" t="str">
        <f aca="false">IF($H143="none",0,"")</f>
        <v/>
      </c>
      <c r="M143" s="0" t="str">
        <f aca="false">IF(L143="","","MGED Ontology")</f>
        <v/>
      </c>
      <c r="N143" s="0" t="str">
        <f aca="false">IF($L143="whole_organism","all","")</f>
        <v/>
      </c>
      <c r="Z143" s="0" t="str">
        <f aca="false">IF(Y143="","","total_RNA")</f>
        <v/>
      </c>
      <c r="AA143" s="0" t="str">
        <f aca="false">IF(Z143="","","MGED Ontology")</f>
        <v/>
      </c>
      <c r="AF143" s="0" t="str">
        <f aca="false">IF(AE143="","","high_throughput_sequencing")</f>
        <v/>
      </c>
      <c r="AG143" s="0" t="str">
        <f aca="false">IF(AE143="","","NON GENOMIC")</f>
        <v/>
      </c>
      <c r="AH143" s="0" t="str">
        <f aca="false">IF(AE143="","","polyA")</f>
        <v/>
      </c>
      <c r="AI143" s="0" t="str">
        <f aca="false">IF(AE143="","","RANDOM")</f>
        <v/>
      </c>
      <c r="AM143" s="0" t="str">
        <f aca="false">IF(B143="","",B143)</f>
        <v/>
      </c>
      <c r="AN143" s="0" t="str">
        <f aca="false">IF(C143="","",C143)</f>
        <v/>
      </c>
      <c r="AO143" s="0" t="str">
        <f aca="false">IF(E143="","",E143)</f>
        <v/>
      </c>
      <c r="AP143" s="0" t="str">
        <f aca="false">IF(F143="","",F143)</f>
        <v/>
      </c>
      <c r="AQ143" s="0" t="str">
        <f aca="false">IF(N143="","",N143)</f>
        <v/>
      </c>
      <c r="AR143" s="0" t="str">
        <f aca="false">IF(G143="","",IF(ISNUMBER(SEARCH("rotenone",G143)),"Rotenone",IF(ISNUMBER(SEARCH("standard",G143)),"Standard", G143) ))</f>
        <v/>
      </c>
    </row>
    <row collapsed="false" customFormat="false" customHeight="false" hidden="false" ht="14" outlineLevel="0" r="144">
      <c r="I144" s="0" t="str">
        <f aca="false">IF($H144="none",0,"")</f>
        <v/>
      </c>
      <c r="M144" s="0" t="str">
        <f aca="false">IF(L144="","","MGED Ontology")</f>
        <v/>
      </c>
      <c r="N144" s="0" t="str">
        <f aca="false">IF($L144="whole_organism","all","")</f>
        <v/>
      </c>
      <c r="Z144" s="0" t="str">
        <f aca="false">IF(Y144="","","total_RNA")</f>
        <v/>
      </c>
      <c r="AA144" s="0" t="str">
        <f aca="false">IF(Z144="","","MGED Ontology")</f>
        <v/>
      </c>
      <c r="AF144" s="0" t="str">
        <f aca="false">IF(AE144="","","high_throughput_sequencing")</f>
        <v/>
      </c>
      <c r="AG144" s="0" t="str">
        <f aca="false">IF(AE144="","","NON GENOMIC")</f>
        <v/>
      </c>
      <c r="AH144" s="0" t="str">
        <f aca="false">IF(AE144="","","polyA")</f>
        <v/>
      </c>
      <c r="AI144" s="0" t="str">
        <f aca="false">IF(AE144="","","RANDOM")</f>
        <v/>
      </c>
      <c r="AM144" s="0" t="str">
        <f aca="false">IF(B144="","",B144)</f>
        <v/>
      </c>
      <c r="AN144" s="0" t="str">
        <f aca="false">IF(C144="","",C144)</f>
        <v/>
      </c>
      <c r="AO144" s="0" t="str">
        <f aca="false">IF(E144="","",E144)</f>
        <v/>
      </c>
      <c r="AP144" s="0" t="str">
        <f aca="false">IF(F144="","",F144)</f>
        <v/>
      </c>
      <c r="AQ144" s="0" t="str">
        <f aca="false">IF(N144="","",N144)</f>
        <v/>
      </c>
      <c r="AR144" s="0" t="str">
        <f aca="false">IF(G144="","",IF(ISNUMBER(SEARCH("rotenone",G144)),"Rotenone",IF(ISNUMBER(SEARCH("standard",G144)),"Standard", G144) ))</f>
        <v/>
      </c>
    </row>
    <row collapsed="false" customFormat="false" customHeight="false" hidden="false" ht="14" outlineLevel="0" r="145">
      <c r="I145" s="0" t="str">
        <f aca="false">IF($H145="none",0,"")</f>
        <v/>
      </c>
      <c r="M145" s="0" t="str">
        <f aca="false">IF(L145="","","MGED Ontology")</f>
        <v/>
      </c>
      <c r="N145" s="0" t="str">
        <f aca="false">IF($L145="whole_organism","all","")</f>
        <v/>
      </c>
      <c r="Z145" s="0" t="str">
        <f aca="false">IF(Y145="","","total_RNA")</f>
        <v/>
      </c>
      <c r="AA145" s="0" t="str">
        <f aca="false">IF(Z145="","","MGED Ontology")</f>
        <v/>
      </c>
      <c r="AF145" s="0" t="str">
        <f aca="false">IF(AE145="","","high_throughput_sequencing")</f>
        <v/>
      </c>
      <c r="AG145" s="0" t="str">
        <f aca="false">IF(AE145="","","NON GENOMIC")</f>
        <v/>
      </c>
      <c r="AH145" s="0" t="str">
        <f aca="false">IF(AE145="","","polyA")</f>
        <v/>
      </c>
      <c r="AI145" s="0" t="str">
        <f aca="false">IF(AE145="","","RANDOM")</f>
        <v/>
      </c>
      <c r="AM145" s="0" t="str">
        <f aca="false">IF(B145="","",B145)</f>
        <v/>
      </c>
      <c r="AN145" s="0" t="str">
        <f aca="false">IF(C145="","",C145)</f>
        <v/>
      </c>
      <c r="AO145" s="0" t="str">
        <f aca="false">IF(E145="","",E145)</f>
        <v/>
      </c>
      <c r="AP145" s="0" t="str">
        <f aca="false">IF(F145="","",F145)</f>
        <v/>
      </c>
      <c r="AQ145" s="0" t="str">
        <f aca="false">IF(N145="","",N145)</f>
        <v/>
      </c>
      <c r="AR145" s="0" t="str">
        <f aca="false">IF(G145="","",IF(ISNUMBER(SEARCH("rotenone",G145)),"Rotenone",IF(ISNUMBER(SEARCH("standard",G145)),"Standard", G145) ))</f>
        <v/>
      </c>
    </row>
    <row collapsed="false" customFormat="false" customHeight="false" hidden="false" ht="14" outlineLevel="0" r="146">
      <c r="I146" s="0" t="str">
        <f aca="false">IF($H146="none",0,"")</f>
        <v/>
      </c>
      <c r="M146" s="0" t="str">
        <f aca="false">IF(L146="","","MGED Ontology")</f>
        <v/>
      </c>
      <c r="N146" s="0" t="str">
        <f aca="false">IF($L146="whole_organism","all","")</f>
        <v/>
      </c>
      <c r="Z146" s="0" t="str">
        <f aca="false">IF(Y146="","","total_RNA")</f>
        <v/>
      </c>
      <c r="AA146" s="0" t="str">
        <f aca="false">IF(Z146="","","MGED Ontology")</f>
        <v/>
      </c>
      <c r="AF146" s="0" t="str">
        <f aca="false">IF(AE146="","","high_throughput_sequencing")</f>
        <v/>
      </c>
      <c r="AG146" s="0" t="str">
        <f aca="false">IF(AE146="","","NON GENOMIC")</f>
        <v/>
      </c>
      <c r="AH146" s="0" t="str">
        <f aca="false">IF(AE146="","","polyA")</f>
        <v/>
      </c>
      <c r="AI146" s="0" t="str">
        <f aca="false">IF(AE146="","","RANDOM")</f>
        <v/>
      </c>
      <c r="AM146" s="0" t="str">
        <f aca="false">IF(B146="","",B146)</f>
        <v/>
      </c>
      <c r="AN146" s="0" t="str">
        <f aca="false">IF(C146="","",C146)</f>
        <v/>
      </c>
      <c r="AO146" s="0" t="str">
        <f aca="false">IF(E146="","",E146)</f>
        <v/>
      </c>
      <c r="AP146" s="0" t="str">
        <f aca="false">IF(F146="","",F146)</f>
        <v/>
      </c>
      <c r="AQ146" s="0" t="str">
        <f aca="false">IF(N146="","",N146)</f>
        <v/>
      </c>
      <c r="AR146" s="0" t="str">
        <f aca="false">IF(G146="","",IF(ISNUMBER(SEARCH("rotenone",G146)),"Rotenone",IF(ISNUMBER(SEARCH("standard",G146)),"Standard", G146) ))</f>
        <v/>
      </c>
    </row>
    <row collapsed="false" customFormat="false" customHeight="false" hidden="false" ht="14" outlineLevel="0" r="147">
      <c r="I147" s="0" t="str">
        <f aca="false">IF($H147="none",0,"")</f>
        <v/>
      </c>
      <c r="M147" s="0" t="str">
        <f aca="false">IF(L147="","","MGED Ontology")</f>
        <v/>
      </c>
      <c r="N147" s="0" t="str">
        <f aca="false">IF($L147="whole_organism","all","")</f>
        <v/>
      </c>
      <c r="Z147" s="0" t="str">
        <f aca="false">IF(Y147="","","total_RNA")</f>
        <v/>
      </c>
      <c r="AA147" s="0" t="str">
        <f aca="false">IF(Z147="","","MGED Ontology")</f>
        <v/>
      </c>
      <c r="AF147" s="0" t="str">
        <f aca="false">IF(AE147="","","high_throughput_sequencing")</f>
        <v/>
      </c>
      <c r="AG147" s="0" t="str">
        <f aca="false">IF(AE147="","","NON GENOMIC")</f>
        <v/>
      </c>
      <c r="AH147" s="0" t="str">
        <f aca="false">IF(AE147="","","polyA")</f>
        <v/>
      </c>
      <c r="AI147" s="0" t="str">
        <f aca="false">IF(AE147="","","RANDOM")</f>
        <v/>
      </c>
      <c r="AM147" s="0" t="str">
        <f aca="false">IF(B147="","",B147)</f>
        <v/>
      </c>
      <c r="AN147" s="0" t="str">
        <f aca="false">IF(C147="","",C147)</f>
        <v/>
      </c>
      <c r="AO147" s="0" t="str">
        <f aca="false">IF(E147="","",E147)</f>
        <v/>
      </c>
      <c r="AP147" s="0" t="str">
        <f aca="false">IF(F147="","",F147)</f>
        <v/>
      </c>
      <c r="AQ147" s="0" t="str">
        <f aca="false">IF(N147="","",N147)</f>
        <v/>
      </c>
      <c r="AR147" s="0" t="str">
        <f aca="false">IF(G147="","",IF(ISNUMBER(SEARCH("rotenone",G147)),"Rotenone",IF(ISNUMBER(SEARCH("standard",G147)),"Standard", G147) ))</f>
        <v/>
      </c>
    </row>
    <row collapsed="false" customFormat="false" customHeight="false" hidden="false" ht="14" outlineLevel="0" r="148">
      <c r="I148" s="0" t="str">
        <f aca="false">IF($H148="none",0,"")</f>
        <v/>
      </c>
      <c r="M148" s="0" t="str">
        <f aca="false">IF(L148="","","MGED Ontology")</f>
        <v/>
      </c>
      <c r="N148" s="0" t="str">
        <f aca="false">IF($L148="whole_organism","all","")</f>
        <v/>
      </c>
      <c r="Z148" s="0" t="str">
        <f aca="false">IF(Y148="","","total_RNA")</f>
        <v/>
      </c>
      <c r="AA148" s="0" t="str">
        <f aca="false">IF(Z148="","","MGED Ontology")</f>
        <v/>
      </c>
      <c r="AF148" s="0" t="str">
        <f aca="false">IF(AE148="","","high_throughput_sequencing")</f>
        <v/>
      </c>
      <c r="AG148" s="0" t="str">
        <f aca="false">IF(AE148="","","NON GENOMIC")</f>
        <v/>
      </c>
      <c r="AH148" s="0" t="str">
        <f aca="false">IF(AE148="","","polyA")</f>
        <v/>
      </c>
      <c r="AI148" s="0" t="str">
        <f aca="false">IF(AE148="","","RANDOM")</f>
        <v/>
      </c>
      <c r="AM148" s="0" t="str">
        <f aca="false">IF(B148="","",B148)</f>
        <v/>
      </c>
      <c r="AN148" s="0" t="str">
        <f aca="false">IF(C148="","",C148)</f>
        <v/>
      </c>
      <c r="AO148" s="0" t="str">
        <f aca="false">IF(E148="","",E148)</f>
        <v/>
      </c>
      <c r="AP148" s="0" t="str">
        <f aca="false">IF(F148="","",F148)</f>
        <v/>
      </c>
      <c r="AQ148" s="0" t="str">
        <f aca="false">IF(N148="","",N148)</f>
        <v/>
      </c>
      <c r="AR148" s="0" t="str">
        <f aca="false">IF(G148="","",IF(ISNUMBER(SEARCH("rotenone",G148)),"Rotenone",IF(ISNUMBER(SEARCH("standard",G148)),"Standard", G148) ))</f>
        <v/>
      </c>
    </row>
    <row collapsed="false" customFormat="false" customHeight="false" hidden="false" ht="14" outlineLevel="0" r="149">
      <c r="I149" s="0" t="str">
        <f aca="false">IF($H149="none",0,"")</f>
        <v/>
      </c>
      <c r="M149" s="0" t="str">
        <f aca="false">IF(L149="","","MGED Ontology")</f>
        <v/>
      </c>
      <c r="N149" s="0" t="str">
        <f aca="false">IF($L149="whole_organism","all","")</f>
        <v/>
      </c>
      <c r="Z149" s="0" t="str">
        <f aca="false">IF(Y149="","","total_RNA")</f>
        <v/>
      </c>
      <c r="AA149" s="0" t="str">
        <f aca="false">IF(Z149="","","MGED Ontology")</f>
        <v/>
      </c>
      <c r="AF149" s="0" t="str">
        <f aca="false">IF(AE149="","","high_throughput_sequencing")</f>
        <v/>
      </c>
      <c r="AG149" s="0" t="str">
        <f aca="false">IF(AE149="","","NON GENOMIC")</f>
        <v/>
      </c>
      <c r="AH149" s="0" t="str">
        <f aca="false">IF(AE149="","","polyA")</f>
        <v/>
      </c>
      <c r="AI149" s="0" t="str">
        <f aca="false">IF(AE149="","","RANDOM")</f>
        <v/>
      </c>
      <c r="AM149" s="0" t="str">
        <f aca="false">IF(B149="","",B149)</f>
        <v/>
      </c>
      <c r="AN149" s="0" t="str">
        <f aca="false">IF(C149="","",C149)</f>
        <v/>
      </c>
      <c r="AO149" s="0" t="str">
        <f aca="false">IF(E149="","",E149)</f>
        <v/>
      </c>
      <c r="AP149" s="0" t="str">
        <f aca="false">IF(F149="","",F149)</f>
        <v/>
      </c>
      <c r="AQ149" s="0" t="str">
        <f aca="false">IF(N149="","",N149)</f>
        <v/>
      </c>
      <c r="AR149" s="0" t="str">
        <f aca="false">IF(G149="","",IF(ISNUMBER(SEARCH("rotenone",G149)),"Rotenone",IF(ISNUMBER(SEARCH("standard",G149)),"Standard", G149) ))</f>
        <v/>
      </c>
    </row>
    <row collapsed="false" customFormat="false" customHeight="false" hidden="false" ht="14" outlineLevel="0" r="150">
      <c r="I150" s="0" t="str">
        <f aca="false">IF($H150="none",0,"")</f>
        <v/>
      </c>
      <c r="M150" s="0" t="str">
        <f aca="false">IF(L150="","","MGED Ontology")</f>
        <v/>
      </c>
      <c r="N150" s="0" t="str">
        <f aca="false">IF($L150="whole_organism","all","")</f>
        <v/>
      </c>
      <c r="Z150" s="0" t="str">
        <f aca="false">IF(Y150="","","total_RNA")</f>
        <v/>
      </c>
      <c r="AA150" s="0" t="str">
        <f aca="false">IF(Z150="","","MGED Ontology")</f>
        <v/>
      </c>
      <c r="AF150" s="0" t="str">
        <f aca="false">IF(AE150="","","high_throughput_sequencing")</f>
        <v/>
      </c>
      <c r="AG150" s="0" t="str">
        <f aca="false">IF(AE150="","","NON GENOMIC")</f>
        <v/>
      </c>
      <c r="AH150" s="0" t="str">
        <f aca="false">IF(AE150="","","polyA")</f>
        <v/>
      </c>
      <c r="AI150" s="0" t="str">
        <f aca="false">IF(AE150="","","RANDOM")</f>
        <v/>
      </c>
      <c r="AM150" s="0" t="str">
        <f aca="false">IF(B150="","",B150)</f>
        <v/>
      </c>
      <c r="AN150" s="0" t="str">
        <f aca="false">IF(C150="","",C150)</f>
        <v/>
      </c>
      <c r="AO150" s="0" t="str">
        <f aca="false">IF(E150="","",E150)</f>
        <v/>
      </c>
      <c r="AP150" s="0" t="str">
        <f aca="false">IF(F150="","",F150)</f>
        <v/>
      </c>
      <c r="AQ150" s="0" t="str">
        <f aca="false">IF(N150="","",N150)</f>
        <v/>
      </c>
      <c r="AR150" s="0" t="str">
        <f aca="false">IF(G150="","",IF(ISNUMBER(SEARCH("rotenone",G150)),"Rotenone",IF(ISNUMBER(SEARCH("standard",G150)),"Standard", G150) ))</f>
        <v/>
      </c>
    </row>
    <row collapsed="false" customFormat="false" customHeight="false" hidden="false" ht="14" outlineLevel="0" r="151">
      <c r="I151" s="0" t="str">
        <f aca="false">IF($H151="none",0,"")</f>
        <v/>
      </c>
      <c r="M151" s="0" t="str">
        <f aca="false">IF(L151="","","MGED Ontology")</f>
        <v/>
      </c>
      <c r="N151" s="0" t="str">
        <f aca="false">IF($L151="whole_organism","all","")</f>
        <v/>
      </c>
      <c r="Z151" s="0" t="str">
        <f aca="false">IF(Y151="","","total_RNA")</f>
        <v/>
      </c>
      <c r="AA151" s="0" t="str">
        <f aca="false">IF(Z151="","","MGED Ontology")</f>
        <v/>
      </c>
      <c r="AF151" s="0" t="str">
        <f aca="false">IF(AE151="","","high_throughput_sequencing")</f>
        <v/>
      </c>
      <c r="AG151" s="0" t="str">
        <f aca="false">IF(AE151="","","NON GENOMIC")</f>
        <v/>
      </c>
      <c r="AH151" s="0" t="str">
        <f aca="false">IF(AE151="","","polyA")</f>
        <v/>
      </c>
      <c r="AI151" s="0" t="str">
        <f aca="false">IF(AE151="","","RANDOM")</f>
        <v/>
      </c>
      <c r="AM151" s="0" t="str">
        <f aca="false">IF(B151="","",B151)</f>
        <v/>
      </c>
      <c r="AN151" s="0" t="str">
        <f aca="false">IF(C151="","",C151)</f>
        <v/>
      </c>
      <c r="AO151" s="0" t="str">
        <f aca="false">IF(E151="","",E151)</f>
        <v/>
      </c>
      <c r="AP151" s="0" t="str">
        <f aca="false">IF(F151="","",F151)</f>
        <v/>
      </c>
      <c r="AQ151" s="0" t="str">
        <f aca="false">IF(N151="","",N151)</f>
        <v/>
      </c>
      <c r="AR151" s="0" t="str">
        <f aca="false">IF(G151="","",IF(ISNUMBER(SEARCH("rotenone",G151)),"Rotenone",IF(ISNUMBER(SEARCH("standard",G151)),"Standard", G151) ))</f>
        <v/>
      </c>
    </row>
    <row collapsed="false" customFormat="false" customHeight="false" hidden="false" ht="14" outlineLevel="0" r="152">
      <c r="I152" s="0" t="str">
        <f aca="false">IF($H152="none",0,"")</f>
        <v/>
      </c>
      <c r="M152" s="0" t="str">
        <f aca="false">IF(L152="","","MGED Ontology")</f>
        <v/>
      </c>
      <c r="N152" s="0" t="str">
        <f aca="false">IF($L152="whole_organism","all","")</f>
        <v/>
      </c>
      <c r="Z152" s="0" t="str">
        <f aca="false">IF(Y152="","","total_RNA")</f>
        <v/>
      </c>
      <c r="AA152" s="0" t="str">
        <f aca="false">IF(Z152="","","MGED Ontology")</f>
        <v/>
      </c>
      <c r="AF152" s="0" t="str">
        <f aca="false">IF(AE152="","","high_throughput_sequencing")</f>
        <v/>
      </c>
      <c r="AG152" s="0" t="str">
        <f aca="false">IF(AE152="","","NON GENOMIC")</f>
        <v/>
      </c>
      <c r="AH152" s="0" t="str">
        <f aca="false">IF(AE152="","","polyA")</f>
        <v/>
      </c>
      <c r="AI152" s="0" t="str">
        <f aca="false">IF(AE152="","","RANDOM")</f>
        <v/>
      </c>
      <c r="AM152" s="0" t="str">
        <f aca="false">IF(B152="","",B152)</f>
        <v/>
      </c>
      <c r="AN152" s="0" t="str">
        <f aca="false">IF(C152="","",C152)</f>
        <v/>
      </c>
      <c r="AO152" s="0" t="str">
        <f aca="false">IF(E152="","",E152)</f>
        <v/>
      </c>
      <c r="AP152" s="0" t="str">
        <f aca="false">IF(F152="","",F152)</f>
        <v/>
      </c>
      <c r="AQ152" s="0" t="str">
        <f aca="false">IF(N152="","",N152)</f>
        <v/>
      </c>
      <c r="AR152" s="0" t="str">
        <f aca="false">IF(G152="","",IF(ISNUMBER(SEARCH("rotenone",G152)),"Rotenone",IF(ISNUMBER(SEARCH("standard",G152)),"Standard", G152) ))</f>
        <v/>
      </c>
    </row>
    <row collapsed="false" customFormat="false" customHeight="false" hidden="false" ht="14" outlineLevel="0" r="153">
      <c r="I153" s="0" t="str">
        <f aca="false">IF($H153="none",0,"")</f>
        <v/>
      </c>
      <c r="M153" s="0" t="str">
        <f aca="false">IF(L153="","","MGED Ontology")</f>
        <v/>
      </c>
      <c r="N153" s="0" t="str">
        <f aca="false">IF($L153="whole_organism","all","")</f>
        <v/>
      </c>
      <c r="Z153" s="0" t="str">
        <f aca="false">IF(Y153="","","total_RNA")</f>
        <v/>
      </c>
      <c r="AA153" s="0" t="str">
        <f aca="false">IF(Z153="","","MGED Ontology")</f>
        <v/>
      </c>
      <c r="AF153" s="0" t="str">
        <f aca="false">IF(AE153="","","high_throughput_sequencing")</f>
        <v/>
      </c>
      <c r="AG153" s="0" t="str">
        <f aca="false">IF(AE153="","","NON GENOMIC")</f>
        <v/>
      </c>
      <c r="AH153" s="0" t="str">
        <f aca="false">IF(AE153="","","polyA")</f>
        <v/>
      </c>
      <c r="AI153" s="0" t="str">
        <f aca="false">IF(AE153="","","RANDOM")</f>
        <v/>
      </c>
      <c r="AM153" s="0" t="str">
        <f aca="false">IF(B153="","",B153)</f>
        <v/>
      </c>
      <c r="AN153" s="0" t="str">
        <f aca="false">IF(C153="","",C153)</f>
        <v/>
      </c>
      <c r="AO153" s="0" t="str">
        <f aca="false">IF(E153="","",E153)</f>
        <v/>
      </c>
      <c r="AP153" s="0" t="str">
        <f aca="false">IF(F153="","",F153)</f>
        <v/>
      </c>
      <c r="AQ153" s="0" t="str">
        <f aca="false">IF(N153="","",N153)</f>
        <v/>
      </c>
      <c r="AR153" s="0" t="str">
        <f aca="false">IF(G153="","",IF(ISNUMBER(SEARCH("rotenone",G153)),"Rotenone",IF(ISNUMBER(SEARCH("standard",G153)),"Standard", G153) ))</f>
        <v/>
      </c>
    </row>
    <row collapsed="false" customFormat="false" customHeight="false" hidden="false" ht="14" outlineLevel="0" r="154">
      <c r="I154" s="0" t="str">
        <f aca="false">IF($H154="none",0,"")</f>
        <v/>
      </c>
      <c r="M154" s="0" t="str">
        <f aca="false">IF(L154="","","MGED Ontology")</f>
        <v/>
      </c>
      <c r="N154" s="0" t="str">
        <f aca="false">IF($L154="whole_organism","all","")</f>
        <v/>
      </c>
      <c r="Z154" s="0" t="str">
        <f aca="false">IF(Y154="","","total_RNA")</f>
        <v/>
      </c>
      <c r="AA154" s="0" t="str">
        <f aca="false">IF(Z154="","","MGED Ontology")</f>
        <v/>
      </c>
      <c r="AF154" s="0" t="str">
        <f aca="false">IF(AE154="","","high_throughput_sequencing")</f>
        <v/>
      </c>
      <c r="AG154" s="0" t="str">
        <f aca="false">IF(AE154="","","NON GENOMIC")</f>
        <v/>
      </c>
      <c r="AH154" s="0" t="str">
        <f aca="false">IF(AE154="","","polyA")</f>
        <v/>
      </c>
      <c r="AI154" s="0" t="str">
        <f aca="false">IF(AE154="","","RANDOM")</f>
        <v/>
      </c>
      <c r="AM154" s="0" t="str">
        <f aca="false">IF(B154="","",B154)</f>
        <v/>
      </c>
      <c r="AN154" s="0" t="str">
        <f aca="false">IF(C154="","",C154)</f>
        <v/>
      </c>
      <c r="AO154" s="0" t="str">
        <f aca="false">IF(E154="","",E154)</f>
        <v/>
      </c>
      <c r="AP154" s="0" t="str">
        <f aca="false">IF(F154="","",F154)</f>
        <v/>
      </c>
      <c r="AQ154" s="0" t="str">
        <f aca="false">IF(N154="","",N154)</f>
        <v/>
      </c>
      <c r="AR154" s="0" t="str">
        <f aca="false">IF(G154="","",IF(ISNUMBER(SEARCH("rotenone",G154)),"Rotenone",IF(ISNUMBER(SEARCH("standard",G154)),"Standard", G154) ))</f>
        <v/>
      </c>
    </row>
    <row collapsed="false" customFormat="false" customHeight="false" hidden="false" ht="14" outlineLevel="0" r="155">
      <c r="I155" s="0" t="str">
        <f aca="false">IF($H155="none",0,"")</f>
        <v/>
      </c>
      <c r="M155" s="0" t="str">
        <f aca="false">IF(L155="","","MGED Ontology")</f>
        <v/>
      </c>
      <c r="N155" s="0" t="str">
        <f aca="false">IF($L155="whole_organism","all","")</f>
        <v/>
      </c>
      <c r="Z155" s="0" t="str">
        <f aca="false">IF(Y155="","","total_RNA")</f>
        <v/>
      </c>
      <c r="AA155" s="0" t="str">
        <f aca="false">IF(Z155="","","MGED Ontology")</f>
        <v/>
      </c>
      <c r="AF155" s="0" t="str">
        <f aca="false">IF(AE155="","","high_throughput_sequencing")</f>
        <v/>
      </c>
      <c r="AG155" s="0" t="str">
        <f aca="false">IF(AE155="","","NON GENOMIC")</f>
        <v/>
      </c>
      <c r="AH155" s="0" t="str">
        <f aca="false">IF(AE155="","","polyA")</f>
        <v/>
      </c>
      <c r="AI155" s="0" t="str">
        <f aca="false">IF(AE155="","","RANDOM")</f>
        <v/>
      </c>
      <c r="AM155" s="0" t="str">
        <f aca="false">IF(B155="","",B155)</f>
        <v/>
      </c>
      <c r="AN155" s="0" t="str">
        <f aca="false">IF(C155="","",C155)</f>
        <v/>
      </c>
      <c r="AO155" s="0" t="str">
        <f aca="false">IF(E155="","",E155)</f>
        <v/>
      </c>
      <c r="AP155" s="0" t="str">
        <f aca="false">IF(F155="","",F155)</f>
        <v/>
      </c>
      <c r="AQ155" s="0" t="str">
        <f aca="false">IF(N155="","",N155)</f>
        <v/>
      </c>
      <c r="AR155" s="0" t="str">
        <f aca="false">IF(G155="","",IF(ISNUMBER(SEARCH("rotenone",G155)),"Rotenone",IF(ISNUMBER(SEARCH("standard",G155)),"Standard", G155) ))</f>
        <v/>
      </c>
    </row>
    <row collapsed="false" customFormat="false" customHeight="false" hidden="false" ht="14" outlineLevel="0" r="156">
      <c r="I156" s="0" t="str">
        <f aca="false">IF($H156="none",0,"")</f>
        <v/>
      </c>
      <c r="M156" s="0" t="str">
        <f aca="false">IF(L156="","","MGED Ontology")</f>
        <v/>
      </c>
      <c r="N156" s="0" t="str">
        <f aca="false">IF($L156="whole_organism","all","")</f>
        <v/>
      </c>
      <c r="Z156" s="0" t="str">
        <f aca="false">IF(Y156="","","total_RNA")</f>
        <v/>
      </c>
      <c r="AA156" s="0" t="str">
        <f aca="false">IF(Z156="","","MGED Ontology")</f>
        <v/>
      </c>
      <c r="AF156" s="0" t="str">
        <f aca="false">IF(AE156="","","high_throughput_sequencing")</f>
        <v/>
      </c>
      <c r="AG156" s="0" t="str">
        <f aca="false">IF(AE156="","","NON GENOMIC")</f>
        <v/>
      </c>
      <c r="AH156" s="0" t="str">
        <f aca="false">IF(AE156="","","polyA")</f>
        <v/>
      </c>
      <c r="AI156" s="0" t="str">
        <f aca="false">IF(AE156="","","RANDOM")</f>
        <v/>
      </c>
      <c r="AM156" s="0" t="str">
        <f aca="false">IF(B156="","",B156)</f>
        <v/>
      </c>
      <c r="AN156" s="0" t="str">
        <f aca="false">IF(C156="","",C156)</f>
        <v/>
      </c>
      <c r="AO156" s="0" t="str">
        <f aca="false">IF(E156="","",E156)</f>
        <v/>
      </c>
      <c r="AP156" s="0" t="str">
        <f aca="false">IF(F156="","",F156)</f>
        <v/>
      </c>
      <c r="AQ156" s="0" t="str">
        <f aca="false">IF(N156="","",N156)</f>
        <v/>
      </c>
      <c r="AR156" s="0" t="str">
        <f aca="false">IF(G156="","",IF(ISNUMBER(SEARCH("rotenone",G156)),"Rotenone",IF(ISNUMBER(SEARCH("standard",G156)),"Standard", G156) ))</f>
        <v/>
      </c>
    </row>
    <row collapsed="false" customFormat="false" customHeight="false" hidden="false" ht="14" outlineLevel="0" r="157">
      <c r="I157" s="0" t="str">
        <f aca="false">IF($H157="none",0,"")</f>
        <v/>
      </c>
      <c r="M157" s="0" t="str">
        <f aca="false">IF(L157="","","MGED Ontology")</f>
        <v/>
      </c>
      <c r="N157" s="0" t="str">
        <f aca="false">IF($L157="whole_organism","all","")</f>
        <v/>
      </c>
      <c r="Z157" s="0" t="str">
        <f aca="false">IF(Y157="","","total_RNA")</f>
        <v/>
      </c>
      <c r="AA157" s="0" t="str">
        <f aca="false">IF(Z157="","","MGED Ontology")</f>
        <v/>
      </c>
      <c r="AF157" s="0" t="str">
        <f aca="false">IF(AE157="","","high_throughput_sequencing")</f>
        <v/>
      </c>
      <c r="AG157" s="0" t="str">
        <f aca="false">IF(AE157="","","NON GENOMIC")</f>
        <v/>
      </c>
      <c r="AH157" s="0" t="str">
        <f aca="false">IF(AE157="","","polyA")</f>
        <v/>
      </c>
      <c r="AI157" s="0" t="str">
        <f aca="false">IF(AE157="","","RANDOM")</f>
        <v/>
      </c>
      <c r="AM157" s="0" t="str">
        <f aca="false">IF(B157="","",B157)</f>
        <v/>
      </c>
      <c r="AN157" s="0" t="str">
        <f aca="false">IF(C157="","",C157)</f>
        <v/>
      </c>
      <c r="AO157" s="0" t="str">
        <f aca="false">IF(E157="","",E157)</f>
        <v/>
      </c>
      <c r="AP157" s="0" t="str">
        <f aca="false">IF(F157="","",F157)</f>
        <v/>
      </c>
      <c r="AQ157" s="0" t="str">
        <f aca="false">IF(N157="","",N157)</f>
        <v/>
      </c>
      <c r="AR157" s="0" t="str">
        <f aca="false">IF(G157="","",IF(ISNUMBER(SEARCH("rotenone",G157)),"Rotenone",IF(ISNUMBER(SEARCH("standard",G157)),"Standard", G157) ))</f>
        <v/>
      </c>
    </row>
    <row collapsed="false" customFormat="false" customHeight="false" hidden="false" ht="14" outlineLevel="0" r="158">
      <c r="I158" s="0" t="str">
        <f aca="false">IF($H158="none",0,"")</f>
        <v/>
      </c>
      <c r="M158" s="0" t="str">
        <f aca="false">IF(L158="","","MGED Ontology")</f>
        <v/>
      </c>
      <c r="N158" s="0" t="str">
        <f aca="false">IF($L158="whole_organism","all","")</f>
        <v/>
      </c>
      <c r="Z158" s="0" t="str">
        <f aca="false">IF(Y158="","","total_RNA")</f>
        <v/>
      </c>
      <c r="AA158" s="0" t="str">
        <f aca="false">IF(Z158="","","MGED Ontology")</f>
        <v/>
      </c>
      <c r="AF158" s="0" t="str">
        <f aca="false">IF(AE158="","","high_throughput_sequencing")</f>
        <v/>
      </c>
      <c r="AG158" s="0" t="str">
        <f aca="false">IF(AE158="","","NON GENOMIC")</f>
        <v/>
      </c>
      <c r="AH158" s="0" t="str">
        <f aca="false">IF(AE158="","","polyA")</f>
        <v/>
      </c>
      <c r="AI158" s="0" t="str">
        <f aca="false">IF(AE158="","","RANDOM")</f>
        <v/>
      </c>
      <c r="AM158" s="0" t="str">
        <f aca="false">IF(B158="","",B158)</f>
        <v/>
      </c>
      <c r="AN158" s="0" t="str">
        <f aca="false">IF(C158="","",C158)</f>
        <v/>
      </c>
      <c r="AO158" s="0" t="str">
        <f aca="false">IF(E158="","",E158)</f>
        <v/>
      </c>
      <c r="AP158" s="0" t="str">
        <f aca="false">IF(F158="","",F158)</f>
        <v/>
      </c>
      <c r="AQ158" s="0" t="str">
        <f aca="false">IF(N158="","",N158)</f>
        <v/>
      </c>
      <c r="AR158" s="0" t="str">
        <f aca="false">IF(G158="","",IF(ISNUMBER(SEARCH("rotenone",G158)),"Rotenone",IF(ISNUMBER(SEARCH("standard",G158)),"Standard", G158) ))</f>
        <v/>
      </c>
    </row>
    <row collapsed="false" customFormat="false" customHeight="false" hidden="false" ht="14" outlineLevel="0" r="159">
      <c r="I159" s="0" t="str">
        <f aca="false">IF($H159="none",0,"")</f>
        <v/>
      </c>
      <c r="M159" s="0" t="str">
        <f aca="false">IF(L159="","","MGED Ontology")</f>
        <v/>
      </c>
      <c r="N159" s="0" t="str">
        <f aca="false">IF($L159="whole_organism","all","")</f>
        <v/>
      </c>
      <c r="Z159" s="0" t="str">
        <f aca="false">IF(Y159="","","total_RNA")</f>
        <v/>
      </c>
      <c r="AA159" s="0" t="str">
        <f aca="false">IF(Z159="","","MGED Ontology")</f>
        <v/>
      </c>
      <c r="AF159" s="0" t="str">
        <f aca="false">IF(AE159="","","high_throughput_sequencing")</f>
        <v/>
      </c>
      <c r="AG159" s="0" t="str">
        <f aca="false">IF(AE159="","","NON GENOMIC")</f>
        <v/>
      </c>
      <c r="AH159" s="0" t="str">
        <f aca="false">IF(AE159="","","polyA")</f>
        <v/>
      </c>
      <c r="AI159" s="0" t="str">
        <f aca="false">IF(AE159="","","RANDOM")</f>
        <v/>
      </c>
      <c r="AM159" s="0" t="str">
        <f aca="false">IF(B159="","",B159)</f>
        <v/>
      </c>
      <c r="AN159" s="0" t="str">
        <f aca="false">IF(C159="","",C159)</f>
        <v/>
      </c>
      <c r="AO159" s="0" t="str">
        <f aca="false">IF(E159="","",E159)</f>
        <v/>
      </c>
      <c r="AP159" s="0" t="str">
        <f aca="false">IF(F159="","",F159)</f>
        <v/>
      </c>
      <c r="AQ159" s="0" t="str">
        <f aca="false">IF(N159="","",N159)</f>
        <v/>
      </c>
      <c r="AR159" s="0" t="str">
        <f aca="false">IF(G159="","",IF(ISNUMBER(SEARCH("rotenone",G159)),"Rotenone",IF(ISNUMBER(SEARCH("standard",G159)),"Standard", G159) ))</f>
        <v/>
      </c>
    </row>
    <row collapsed="false" customFormat="false" customHeight="false" hidden="false" ht="14" outlineLevel="0" r="160">
      <c r="I160" s="0" t="str">
        <f aca="false">IF($H160="none",0,"")</f>
        <v/>
      </c>
      <c r="M160" s="0" t="str">
        <f aca="false">IF(L160="","","MGED Ontology")</f>
        <v/>
      </c>
      <c r="N160" s="0" t="str">
        <f aca="false">IF($L160="whole_organism","all","")</f>
        <v/>
      </c>
      <c r="Z160" s="0" t="str">
        <f aca="false">IF(Y160="","","total_RNA")</f>
        <v/>
      </c>
      <c r="AA160" s="0" t="str">
        <f aca="false">IF(Z160="","","MGED Ontology")</f>
        <v/>
      </c>
      <c r="AF160" s="0" t="str">
        <f aca="false">IF(AE160="","","high_throughput_sequencing")</f>
        <v/>
      </c>
      <c r="AG160" s="0" t="str">
        <f aca="false">IF(AE160="","","NON GENOMIC")</f>
        <v/>
      </c>
      <c r="AH160" s="0" t="str">
        <f aca="false">IF(AE160="","","polyA")</f>
        <v/>
      </c>
      <c r="AI160" s="0" t="str">
        <f aca="false">IF(AE160="","","RANDOM")</f>
        <v/>
      </c>
      <c r="AM160" s="0" t="str">
        <f aca="false">IF(B160="","",B160)</f>
        <v/>
      </c>
      <c r="AN160" s="0" t="str">
        <f aca="false">IF(C160="","",C160)</f>
        <v/>
      </c>
      <c r="AO160" s="0" t="str">
        <f aca="false">IF(E160="","",E160)</f>
        <v/>
      </c>
      <c r="AP160" s="0" t="str">
        <f aca="false">IF(F160="","",F160)</f>
        <v/>
      </c>
      <c r="AQ160" s="0" t="str">
        <f aca="false">IF(N160="","",N160)</f>
        <v/>
      </c>
      <c r="AR160" s="0" t="str">
        <f aca="false">IF(G160="","",IF(ISNUMBER(SEARCH("rotenone",G160)),"Rotenone",IF(ISNUMBER(SEARCH("standard",G160)),"Standard", G160) ))</f>
        <v/>
      </c>
    </row>
    <row collapsed="false" customFormat="false" customHeight="false" hidden="false" ht="14" outlineLevel="0" r="161">
      <c r="I161" s="0" t="str">
        <f aca="false">IF($H161="none",0,"")</f>
        <v/>
      </c>
      <c r="M161" s="0" t="str">
        <f aca="false">IF(L161="","","MGED Ontology")</f>
        <v/>
      </c>
      <c r="N161" s="0" t="str">
        <f aca="false">IF($L161="whole_organism","all","")</f>
        <v/>
      </c>
      <c r="Z161" s="0" t="str">
        <f aca="false">IF(Y161="","","total_RNA")</f>
        <v/>
      </c>
      <c r="AA161" s="0" t="str">
        <f aca="false">IF(Z161="","","MGED Ontology")</f>
        <v/>
      </c>
      <c r="AF161" s="0" t="str">
        <f aca="false">IF(AE161="","","high_throughput_sequencing")</f>
        <v/>
      </c>
      <c r="AG161" s="0" t="str">
        <f aca="false">IF(AE161="","","NON GENOMIC")</f>
        <v/>
      </c>
      <c r="AH161" s="0" t="str">
        <f aca="false">IF(AE161="","","polyA")</f>
        <v/>
      </c>
      <c r="AI161" s="0" t="str">
        <f aca="false">IF(AE161="","","RANDOM")</f>
        <v/>
      </c>
      <c r="AM161" s="0" t="str">
        <f aca="false">IF(B161="","",B161)</f>
        <v/>
      </c>
      <c r="AN161" s="0" t="str">
        <f aca="false">IF(C161="","",C161)</f>
        <v/>
      </c>
      <c r="AO161" s="0" t="str">
        <f aca="false">IF(E161="","",E161)</f>
        <v/>
      </c>
      <c r="AP161" s="0" t="str">
        <f aca="false">IF(F161="","",F161)</f>
        <v/>
      </c>
      <c r="AQ161" s="0" t="str">
        <f aca="false">IF(N161="","",N161)</f>
        <v/>
      </c>
      <c r="AR161" s="0" t="str">
        <f aca="false">IF(G161="","",IF(ISNUMBER(SEARCH("rotenone",G161)),"Rotenone",IF(ISNUMBER(SEARCH("standard",G161)),"Standard", G161) ))</f>
        <v/>
      </c>
    </row>
    <row collapsed="false" customFormat="false" customHeight="false" hidden="false" ht="14" outlineLevel="0" r="162">
      <c r="I162" s="0" t="str">
        <f aca="false">IF($H162="none",0,"")</f>
        <v/>
      </c>
      <c r="M162" s="0" t="str">
        <f aca="false">IF(L162="","","MGED Ontology")</f>
        <v/>
      </c>
      <c r="N162" s="0" t="str">
        <f aca="false">IF($L162="whole_organism","all","")</f>
        <v/>
      </c>
      <c r="Z162" s="0" t="str">
        <f aca="false">IF(Y162="","","total_RNA")</f>
        <v/>
      </c>
      <c r="AA162" s="0" t="str">
        <f aca="false">IF(Z162="","","MGED Ontology")</f>
        <v/>
      </c>
      <c r="AF162" s="0" t="str">
        <f aca="false">IF(AE162="","","high_throughput_sequencing")</f>
        <v/>
      </c>
      <c r="AG162" s="0" t="str">
        <f aca="false">IF(AE162="","","NON GENOMIC")</f>
        <v/>
      </c>
      <c r="AH162" s="0" t="str">
        <f aca="false">IF(AE162="","","polyA")</f>
        <v/>
      </c>
      <c r="AI162" s="0" t="str">
        <f aca="false">IF(AE162="","","RANDOM")</f>
        <v/>
      </c>
      <c r="AM162" s="0" t="str">
        <f aca="false">IF(B162="","",B162)</f>
        <v/>
      </c>
      <c r="AN162" s="0" t="str">
        <f aca="false">IF(C162="","",C162)</f>
        <v/>
      </c>
      <c r="AO162" s="0" t="str">
        <f aca="false">IF(E162="","",E162)</f>
        <v/>
      </c>
      <c r="AP162" s="0" t="str">
        <f aca="false">IF(F162="","",F162)</f>
        <v/>
      </c>
      <c r="AQ162" s="0" t="str">
        <f aca="false">IF(N162="","",N162)</f>
        <v/>
      </c>
      <c r="AR162" s="0" t="str">
        <f aca="false">IF(G162="","",IF(ISNUMBER(SEARCH("rotenone",G162)),"Rotenone",IF(ISNUMBER(SEARCH("standard",G162)),"Standard", G162) ))</f>
        <v/>
      </c>
    </row>
    <row collapsed="false" customFormat="false" customHeight="false" hidden="false" ht="14" outlineLevel="0" r="163">
      <c r="I163" s="0" t="str">
        <f aca="false">IF($H163="none",0,"")</f>
        <v/>
      </c>
      <c r="M163" s="0" t="str">
        <f aca="false">IF(L163="","","MGED Ontology")</f>
        <v/>
      </c>
      <c r="N163" s="0" t="str">
        <f aca="false">IF($L163="whole_organism","all","")</f>
        <v/>
      </c>
      <c r="Z163" s="0" t="str">
        <f aca="false">IF(Y163="","","total_RNA")</f>
        <v/>
      </c>
      <c r="AA163" s="0" t="str">
        <f aca="false">IF(Z163="","","MGED Ontology")</f>
        <v/>
      </c>
      <c r="AF163" s="0" t="str">
        <f aca="false">IF(AE163="","","high_throughput_sequencing")</f>
        <v/>
      </c>
      <c r="AG163" s="0" t="str">
        <f aca="false">IF(AE163="","","NON GENOMIC")</f>
        <v/>
      </c>
      <c r="AH163" s="0" t="str">
        <f aca="false">IF(AE163="","","polyA")</f>
        <v/>
      </c>
      <c r="AI163" s="0" t="str">
        <f aca="false">IF(AE163="","","RANDOM")</f>
        <v/>
      </c>
      <c r="AM163" s="0" t="str">
        <f aca="false">IF(B163="","",B163)</f>
        <v/>
      </c>
      <c r="AN163" s="0" t="str">
        <f aca="false">IF(C163="","",C163)</f>
        <v/>
      </c>
      <c r="AO163" s="0" t="str">
        <f aca="false">IF(E163="","",E163)</f>
        <v/>
      </c>
      <c r="AP163" s="0" t="str">
        <f aca="false">IF(F163="","",F163)</f>
        <v/>
      </c>
      <c r="AQ163" s="0" t="str">
        <f aca="false">IF(N163="","",N163)</f>
        <v/>
      </c>
      <c r="AR163" s="0" t="str">
        <f aca="false">IF(G163="","",IF(ISNUMBER(SEARCH("rotenone",G163)),"Rotenone",IF(ISNUMBER(SEARCH("standard",G163)),"Standard", G163) ))</f>
        <v/>
      </c>
    </row>
    <row collapsed="false" customFormat="false" customHeight="false" hidden="false" ht="14" outlineLevel="0" r="164">
      <c r="I164" s="0" t="str">
        <f aca="false">IF($H164="none",0,"")</f>
        <v/>
      </c>
      <c r="M164" s="0" t="str">
        <f aca="false">IF(L164="","","MGED Ontology")</f>
        <v/>
      </c>
      <c r="N164" s="0" t="str">
        <f aca="false">IF($L164="whole_organism","all","")</f>
        <v/>
      </c>
      <c r="Z164" s="0" t="str">
        <f aca="false">IF(Y164="","","total_RNA")</f>
        <v/>
      </c>
      <c r="AA164" s="0" t="str">
        <f aca="false">IF(Z164="","","MGED Ontology")</f>
        <v/>
      </c>
      <c r="AF164" s="0" t="str">
        <f aca="false">IF(AE164="","","high_throughput_sequencing")</f>
        <v/>
      </c>
      <c r="AG164" s="0" t="str">
        <f aca="false">IF(AE164="","","NON GENOMIC")</f>
        <v/>
      </c>
      <c r="AH164" s="0" t="str">
        <f aca="false">IF(AE164="","","polyA")</f>
        <v/>
      </c>
      <c r="AI164" s="0" t="str">
        <f aca="false">IF(AE164="","","RANDOM")</f>
        <v/>
      </c>
      <c r="AM164" s="0" t="str">
        <f aca="false">IF(B164="","",B164)</f>
        <v/>
      </c>
      <c r="AN164" s="0" t="str">
        <f aca="false">IF(C164="","",C164)</f>
        <v/>
      </c>
      <c r="AO164" s="0" t="str">
        <f aca="false">IF(E164="","",E164)</f>
        <v/>
      </c>
      <c r="AP164" s="0" t="str">
        <f aca="false">IF(F164="","",F164)</f>
        <v/>
      </c>
      <c r="AQ164" s="0" t="str">
        <f aca="false">IF(N164="","",N164)</f>
        <v/>
      </c>
      <c r="AR164" s="0" t="str">
        <f aca="false">IF(G164="","",IF(ISNUMBER(SEARCH("rotenone",G164)),"Rotenone",IF(ISNUMBER(SEARCH("standard",G164)),"Standard", G164) ))</f>
        <v/>
      </c>
    </row>
    <row collapsed="false" customFormat="false" customHeight="false" hidden="false" ht="14" outlineLevel="0" r="165">
      <c r="I165" s="0" t="str">
        <f aca="false">IF($H165="none",0,"")</f>
        <v/>
      </c>
      <c r="M165" s="0" t="str">
        <f aca="false">IF(L165="","","MGED Ontology")</f>
        <v/>
      </c>
      <c r="N165" s="0" t="str">
        <f aca="false">IF($L165="whole_organism","all","")</f>
        <v/>
      </c>
      <c r="Z165" s="0" t="str">
        <f aca="false">IF(Y165="","","total_RNA")</f>
        <v/>
      </c>
      <c r="AA165" s="0" t="str">
        <f aca="false">IF(Z165="","","MGED Ontology")</f>
        <v/>
      </c>
      <c r="AF165" s="0" t="str">
        <f aca="false">IF(AE165="","","high_throughput_sequencing")</f>
        <v/>
      </c>
      <c r="AG165" s="0" t="str">
        <f aca="false">IF(AE165="","","NON GENOMIC")</f>
        <v/>
      </c>
      <c r="AH165" s="0" t="str">
        <f aca="false">IF(AE165="","","polyA")</f>
        <v/>
      </c>
      <c r="AI165" s="0" t="str">
        <f aca="false">IF(AE165="","","RANDOM")</f>
        <v/>
      </c>
      <c r="AM165" s="0" t="str">
        <f aca="false">IF(B165="","",B165)</f>
        <v/>
      </c>
      <c r="AN165" s="0" t="str">
        <f aca="false">IF(C165="","",C165)</f>
        <v/>
      </c>
      <c r="AO165" s="0" t="str">
        <f aca="false">IF(E165="","",E165)</f>
        <v/>
      </c>
      <c r="AP165" s="0" t="str">
        <f aca="false">IF(F165="","",F165)</f>
        <v/>
      </c>
      <c r="AQ165" s="0" t="str">
        <f aca="false">IF(N165="","",N165)</f>
        <v/>
      </c>
      <c r="AR165" s="0" t="str">
        <f aca="false">IF(G165="","",IF(ISNUMBER(SEARCH("rotenone",G165)),"Rotenone",IF(ISNUMBER(SEARCH("standard",G165)),"Standard", G165) ))</f>
        <v/>
      </c>
    </row>
    <row collapsed="false" customFormat="false" customHeight="false" hidden="false" ht="14" outlineLevel="0" r="166">
      <c r="I166" s="0" t="str">
        <f aca="false">IF($H166="none",0,"")</f>
        <v/>
      </c>
      <c r="M166" s="0" t="str">
        <f aca="false">IF(L166="","","MGED Ontology")</f>
        <v/>
      </c>
      <c r="N166" s="0" t="str">
        <f aca="false">IF($L166="whole_organism","all","")</f>
        <v/>
      </c>
      <c r="Z166" s="0" t="str">
        <f aca="false">IF(Y166="","","total_RNA")</f>
        <v/>
      </c>
      <c r="AA166" s="0" t="str">
        <f aca="false">IF(Z166="","","MGED Ontology")</f>
        <v/>
      </c>
      <c r="AF166" s="0" t="str">
        <f aca="false">IF(AE166="","","high_throughput_sequencing")</f>
        <v/>
      </c>
      <c r="AG166" s="0" t="str">
        <f aca="false">IF(AE166="","","NON GENOMIC")</f>
        <v/>
      </c>
      <c r="AH166" s="0" t="str">
        <f aca="false">IF(AE166="","","polyA")</f>
        <v/>
      </c>
      <c r="AI166" s="0" t="str">
        <f aca="false">IF(AE166="","","RANDOM")</f>
        <v/>
      </c>
      <c r="AM166" s="0" t="str">
        <f aca="false">IF(B166="","",B166)</f>
        <v/>
      </c>
      <c r="AN166" s="0" t="str">
        <f aca="false">IF(C166="","",C166)</f>
        <v/>
      </c>
      <c r="AO166" s="0" t="str">
        <f aca="false">IF(E166="","",E166)</f>
        <v/>
      </c>
      <c r="AP166" s="0" t="str">
        <f aca="false">IF(F166="","",F166)</f>
        <v/>
      </c>
      <c r="AQ166" s="0" t="str">
        <f aca="false">IF(N166="","",N166)</f>
        <v/>
      </c>
      <c r="AR166" s="0" t="str">
        <f aca="false">IF(G166="","",IF(ISNUMBER(SEARCH("rotenone",G166)),"Rotenone",IF(ISNUMBER(SEARCH("standard",G166)),"Standard", G166) ))</f>
        <v/>
      </c>
    </row>
    <row collapsed="false" customFormat="false" customHeight="false" hidden="false" ht="14" outlineLevel="0" r="167">
      <c r="I167" s="0" t="str">
        <f aca="false">IF($H167="none",0,"")</f>
        <v/>
      </c>
      <c r="M167" s="0" t="str">
        <f aca="false">IF(L167="","","MGED Ontology")</f>
        <v/>
      </c>
      <c r="N167" s="0" t="str">
        <f aca="false">IF($L167="whole_organism","all","")</f>
        <v/>
      </c>
      <c r="Z167" s="0" t="str">
        <f aca="false">IF(Y167="","","total_RNA")</f>
        <v/>
      </c>
      <c r="AA167" s="0" t="str">
        <f aca="false">IF(Z167="","","MGED Ontology")</f>
        <v/>
      </c>
      <c r="AF167" s="0" t="str">
        <f aca="false">IF(AE167="","","high_throughput_sequencing")</f>
        <v/>
      </c>
      <c r="AG167" s="0" t="str">
        <f aca="false">IF(AE167="","","NON GENOMIC")</f>
        <v/>
      </c>
      <c r="AH167" s="0" t="str">
        <f aca="false">IF(AE167="","","polyA")</f>
        <v/>
      </c>
      <c r="AI167" s="0" t="str">
        <f aca="false">IF(AE167="","","RANDOM")</f>
        <v/>
      </c>
      <c r="AM167" s="0" t="str">
        <f aca="false">IF(B167="","",B167)</f>
        <v/>
      </c>
      <c r="AN167" s="0" t="str">
        <f aca="false">IF(C167="","",C167)</f>
        <v/>
      </c>
      <c r="AO167" s="0" t="str">
        <f aca="false">IF(E167="","",E167)</f>
        <v/>
      </c>
      <c r="AP167" s="0" t="str">
        <f aca="false">IF(F167="","",F167)</f>
        <v/>
      </c>
      <c r="AQ167" s="0" t="str">
        <f aca="false">IF(N167="","",N167)</f>
        <v/>
      </c>
      <c r="AR167" s="0" t="str">
        <f aca="false">IF(G167="","",IF(ISNUMBER(SEARCH("rotenone",G167)),"Rotenone",IF(ISNUMBER(SEARCH("standard",G167)),"Standard", G167) ))</f>
        <v/>
      </c>
    </row>
    <row collapsed="false" customFormat="false" customHeight="false" hidden="false" ht="14" outlineLevel="0" r="168">
      <c r="I168" s="0" t="str">
        <f aca="false">IF($H168="none",0,"")</f>
        <v/>
      </c>
      <c r="M168" s="0" t="str">
        <f aca="false">IF(L168="","","MGED Ontology")</f>
        <v/>
      </c>
      <c r="N168" s="0" t="str">
        <f aca="false">IF($L168="whole_organism","all","")</f>
        <v/>
      </c>
      <c r="Z168" s="0" t="str">
        <f aca="false">IF(Y168="","","total_RNA")</f>
        <v/>
      </c>
      <c r="AA168" s="0" t="str">
        <f aca="false">IF(Z168="","","MGED Ontology")</f>
        <v/>
      </c>
      <c r="AF168" s="0" t="str">
        <f aca="false">IF(AE168="","","high_throughput_sequencing")</f>
        <v/>
      </c>
      <c r="AG168" s="0" t="str">
        <f aca="false">IF(AE168="","","NON GENOMIC")</f>
        <v/>
      </c>
      <c r="AH168" s="0" t="str">
        <f aca="false">IF(AE168="","","polyA")</f>
        <v/>
      </c>
      <c r="AI168" s="0" t="str">
        <f aca="false">IF(AE168="","","RANDOM")</f>
        <v/>
      </c>
      <c r="AM168" s="0" t="str">
        <f aca="false">IF(B168="","",B168)</f>
        <v/>
      </c>
      <c r="AN168" s="0" t="str">
        <f aca="false">IF(C168="","",C168)</f>
        <v/>
      </c>
      <c r="AO168" s="0" t="str">
        <f aca="false">IF(E168="","",E168)</f>
        <v/>
      </c>
      <c r="AP168" s="0" t="str">
        <f aca="false">IF(F168="","",F168)</f>
        <v/>
      </c>
      <c r="AQ168" s="0" t="str">
        <f aca="false">IF(N168="","",N168)</f>
        <v/>
      </c>
      <c r="AR168" s="0" t="str">
        <f aca="false">IF(G168="","",IF(ISNUMBER(SEARCH("rotenone",G168)),"Rotenone",IF(ISNUMBER(SEARCH("standard",G168)),"Standard", G168) ))</f>
        <v/>
      </c>
    </row>
    <row collapsed="false" customFormat="false" customHeight="false" hidden="false" ht="14" outlineLevel="0" r="169">
      <c r="I169" s="0" t="str">
        <f aca="false">IF($H169="none",0,"")</f>
        <v/>
      </c>
      <c r="M169" s="0" t="str">
        <f aca="false">IF(L169="","","MGED Ontology")</f>
        <v/>
      </c>
      <c r="N169" s="0" t="str">
        <f aca="false">IF($L169="whole_organism","all","")</f>
        <v/>
      </c>
      <c r="Z169" s="0" t="str">
        <f aca="false">IF(Y169="","","total_RNA")</f>
        <v/>
      </c>
      <c r="AA169" s="0" t="str">
        <f aca="false">IF(Z169="","","MGED Ontology")</f>
        <v/>
      </c>
      <c r="AF169" s="0" t="str">
        <f aca="false">IF(AE169="","","high_throughput_sequencing")</f>
        <v/>
      </c>
      <c r="AG169" s="0" t="str">
        <f aca="false">IF(AE169="","","NON GENOMIC")</f>
        <v/>
      </c>
      <c r="AH169" s="0" t="str">
        <f aca="false">IF(AE169="","","polyA")</f>
        <v/>
      </c>
      <c r="AI169" s="0" t="str">
        <f aca="false">IF(AE169="","","RANDOM")</f>
        <v/>
      </c>
      <c r="AM169" s="0" t="str">
        <f aca="false">IF(B169="","",B169)</f>
        <v/>
      </c>
      <c r="AN169" s="0" t="str">
        <f aca="false">IF(C169="","",C169)</f>
        <v/>
      </c>
      <c r="AO169" s="0" t="str">
        <f aca="false">IF(E169="","",E169)</f>
        <v/>
      </c>
      <c r="AP169" s="0" t="str">
        <f aca="false">IF(F169="","",F169)</f>
        <v/>
      </c>
      <c r="AQ169" s="0" t="str">
        <f aca="false">IF(N169="","",N169)</f>
        <v/>
      </c>
      <c r="AR169" s="0" t="str">
        <f aca="false">IF(G169="","",IF(ISNUMBER(SEARCH("rotenone",G169)),"Rotenone",IF(ISNUMBER(SEARCH("standard",G169)),"Standard", G169) ))</f>
        <v/>
      </c>
    </row>
    <row collapsed="false" customFormat="false" customHeight="false" hidden="false" ht="14" outlineLevel="0" r="170">
      <c r="I170" s="0" t="str">
        <f aca="false">IF($H170="none",0,"")</f>
        <v/>
      </c>
      <c r="M170" s="0" t="str">
        <f aca="false">IF(L170="","","MGED Ontology")</f>
        <v/>
      </c>
      <c r="N170" s="0" t="str">
        <f aca="false">IF($L170="whole_organism","all","")</f>
        <v/>
      </c>
      <c r="Z170" s="0" t="str">
        <f aca="false">IF(Y170="","","total_RNA")</f>
        <v/>
      </c>
      <c r="AA170" s="0" t="str">
        <f aca="false">IF(Z170="","","MGED Ontology")</f>
        <v/>
      </c>
      <c r="AF170" s="0" t="str">
        <f aca="false">IF(AE170="","","high_throughput_sequencing")</f>
        <v/>
      </c>
      <c r="AG170" s="0" t="str">
        <f aca="false">IF(AE170="","","NON GENOMIC")</f>
        <v/>
      </c>
      <c r="AH170" s="0" t="str">
        <f aca="false">IF(AE170="","","polyA")</f>
        <v/>
      </c>
      <c r="AI170" s="0" t="str">
        <f aca="false">IF(AE170="","","RANDOM")</f>
        <v/>
      </c>
      <c r="AM170" s="0" t="str">
        <f aca="false">IF(B170="","",B170)</f>
        <v/>
      </c>
      <c r="AN170" s="0" t="str">
        <f aca="false">IF(C170="","",C170)</f>
        <v/>
      </c>
      <c r="AO170" s="0" t="str">
        <f aca="false">IF(E170="","",E170)</f>
        <v/>
      </c>
      <c r="AP170" s="0" t="str">
        <f aca="false">IF(F170="","",F170)</f>
        <v/>
      </c>
      <c r="AQ170" s="0" t="str">
        <f aca="false">IF(N170="","",N170)</f>
        <v/>
      </c>
      <c r="AR170" s="0" t="str">
        <f aca="false">IF(G170="","",IF(ISNUMBER(SEARCH("rotenone",G170)),"Rotenone",IF(ISNUMBER(SEARCH("standard",G170)),"Standard", G170) ))</f>
        <v/>
      </c>
    </row>
    <row collapsed="false" customFormat="false" customHeight="false" hidden="false" ht="14" outlineLevel="0" r="171">
      <c r="I171" s="0" t="str">
        <f aca="false">IF($H171="none",0,"")</f>
        <v/>
      </c>
      <c r="M171" s="0" t="str">
        <f aca="false">IF(L171="","","MGED Ontology")</f>
        <v/>
      </c>
      <c r="N171" s="0" t="str">
        <f aca="false">IF($L171="whole_organism","all","")</f>
        <v/>
      </c>
      <c r="Z171" s="0" t="str">
        <f aca="false">IF(Y171="","","total_RNA")</f>
        <v/>
      </c>
      <c r="AA171" s="0" t="str">
        <f aca="false">IF(Z171="","","MGED Ontology")</f>
        <v/>
      </c>
      <c r="AF171" s="0" t="str">
        <f aca="false">IF(AE171="","","high_throughput_sequencing")</f>
        <v/>
      </c>
      <c r="AG171" s="0" t="str">
        <f aca="false">IF(AE171="","","NON GENOMIC")</f>
        <v/>
      </c>
      <c r="AH171" s="0" t="str">
        <f aca="false">IF(AE171="","","polyA")</f>
        <v/>
      </c>
      <c r="AI171" s="0" t="str">
        <f aca="false">IF(AE171="","","RANDOM")</f>
        <v/>
      </c>
      <c r="AM171" s="0" t="str">
        <f aca="false">IF(B171="","",B171)</f>
        <v/>
      </c>
      <c r="AN171" s="0" t="str">
        <f aca="false">IF(C171="","",C171)</f>
        <v/>
      </c>
      <c r="AO171" s="0" t="str">
        <f aca="false">IF(E171="","",E171)</f>
        <v/>
      </c>
      <c r="AP171" s="0" t="str">
        <f aca="false">IF(F171="","",F171)</f>
        <v/>
      </c>
      <c r="AQ171" s="0" t="str">
        <f aca="false">IF(N171="","",N171)</f>
        <v/>
      </c>
      <c r="AR171" s="0" t="str">
        <f aca="false">IF(G171="","",IF(ISNUMBER(SEARCH("rotenone",G171)),"Rotenone",IF(ISNUMBER(SEARCH("standard",G171)),"Standard", G171) ))</f>
        <v/>
      </c>
    </row>
    <row collapsed="false" customFormat="false" customHeight="false" hidden="false" ht="14" outlineLevel="0" r="172">
      <c r="I172" s="0" t="str">
        <f aca="false">IF($H172="none",0,"")</f>
        <v/>
      </c>
      <c r="M172" s="0" t="str">
        <f aca="false">IF(L172="","","MGED Ontology")</f>
        <v/>
      </c>
      <c r="N172" s="0" t="str">
        <f aca="false">IF($L172="whole_organism","all","")</f>
        <v/>
      </c>
      <c r="Z172" s="0" t="str">
        <f aca="false">IF(Y172="","","total_RNA")</f>
        <v/>
      </c>
      <c r="AA172" s="0" t="str">
        <f aca="false">IF(Z172="","","MGED Ontology")</f>
        <v/>
      </c>
      <c r="AF172" s="0" t="str">
        <f aca="false">IF(AE172="","","high_throughput_sequencing")</f>
        <v/>
      </c>
      <c r="AG172" s="0" t="str">
        <f aca="false">IF(AE172="","","NON GENOMIC")</f>
        <v/>
      </c>
      <c r="AH172" s="0" t="str">
        <f aca="false">IF(AE172="","","polyA")</f>
        <v/>
      </c>
      <c r="AI172" s="0" t="str">
        <f aca="false">IF(AE172="","","RANDOM")</f>
        <v/>
      </c>
      <c r="AM172" s="0" t="str">
        <f aca="false">IF(B172="","",B172)</f>
        <v/>
      </c>
      <c r="AN172" s="0" t="str">
        <f aca="false">IF(C172="","",C172)</f>
        <v/>
      </c>
      <c r="AO172" s="0" t="str">
        <f aca="false">IF(E172="","",E172)</f>
        <v/>
      </c>
      <c r="AP172" s="0" t="str">
        <f aca="false">IF(F172="","",F172)</f>
        <v/>
      </c>
      <c r="AQ172" s="0" t="str">
        <f aca="false">IF(N172="","",N172)</f>
        <v/>
      </c>
      <c r="AR172" s="0" t="str">
        <f aca="false">IF(G172="","",IF(ISNUMBER(SEARCH("rotenone",G172)),"Rotenone",IF(ISNUMBER(SEARCH("standard",G172)),"Standard", G172) ))</f>
        <v/>
      </c>
    </row>
    <row collapsed="false" customFormat="false" customHeight="false" hidden="false" ht="14" outlineLevel="0" r="173">
      <c r="I173" s="0" t="str">
        <f aca="false">IF($H173="none",0,"")</f>
        <v/>
      </c>
      <c r="M173" s="0" t="str">
        <f aca="false">IF(L173="","","MGED Ontology")</f>
        <v/>
      </c>
      <c r="N173" s="0" t="str">
        <f aca="false">IF($L173="whole_organism","all","")</f>
        <v/>
      </c>
      <c r="Z173" s="0" t="str">
        <f aca="false">IF(Y173="","","total_RNA")</f>
        <v/>
      </c>
      <c r="AA173" s="0" t="str">
        <f aca="false">IF(Z173="","","MGED Ontology")</f>
        <v/>
      </c>
      <c r="AF173" s="0" t="str">
        <f aca="false">IF(AE173="","","high_throughput_sequencing")</f>
        <v/>
      </c>
      <c r="AG173" s="0" t="str">
        <f aca="false">IF(AE173="","","NON GENOMIC")</f>
        <v/>
      </c>
      <c r="AH173" s="0" t="str">
        <f aca="false">IF(AE173="","","polyA")</f>
        <v/>
      </c>
      <c r="AI173" s="0" t="str">
        <f aca="false">IF(AE173="","","RANDOM")</f>
        <v/>
      </c>
      <c r="AM173" s="0" t="str">
        <f aca="false">IF(B173="","",B173)</f>
        <v/>
      </c>
      <c r="AN173" s="0" t="str">
        <f aca="false">IF(C173="","",C173)</f>
        <v/>
      </c>
      <c r="AO173" s="0" t="str">
        <f aca="false">IF(E173="","",E173)</f>
        <v/>
      </c>
      <c r="AP173" s="0" t="str">
        <f aca="false">IF(F173="","",F173)</f>
        <v/>
      </c>
      <c r="AQ173" s="0" t="str">
        <f aca="false">IF(N173="","",N173)</f>
        <v/>
      </c>
      <c r="AR173" s="0" t="str">
        <f aca="false">IF(G173="","",IF(ISNUMBER(SEARCH("rotenone",G173)),"Rotenone",IF(ISNUMBER(SEARCH("standard",G173)),"Standard", G173) ))</f>
        <v/>
      </c>
    </row>
    <row collapsed="false" customFormat="false" customHeight="false" hidden="false" ht="14" outlineLevel="0" r="174">
      <c r="I174" s="0" t="str">
        <f aca="false">IF($H174="none",0,"")</f>
        <v/>
      </c>
      <c r="M174" s="0" t="str">
        <f aca="false">IF(L174="","","MGED Ontology")</f>
        <v/>
      </c>
      <c r="N174" s="0" t="str">
        <f aca="false">IF($L174="whole_organism","all","")</f>
        <v/>
      </c>
      <c r="Z174" s="0" t="str">
        <f aca="false">IF(Y174="","","total_RNA")</f>
        <v/>
      </c>
      <c r="AA174" s="0" t="str">
        <f aca="false">IF(Z174="","","MGED Ontology")</f>
        <v/>
      </c>
      <c r="AF174" s="0" t="str">
        <f aca="false">IF(AE174="","","high_throughput_sequencing")</f>
        <v/>
      </c>
      <c r="AG174" s="0" t="str">
        <f aca="false">IF(AE174="","","NON GENOMIC")</f>
        <v/>
      </c>
      <c r="AH174" s="0" t="str">
        <f aca="false">IF(AE174="","","polyA")</f>
        <v/>
      </c>
      <c r="AI174" s="0" t="str">
        <f aca="false">IF(AE174="","","RANDOM")</f>
        <v/>
      </c>
      <c r="AM174" s="0" t="str">
        <f aca="false">IF(B174="","",B174)</f>
        <v/>
      </c>
      <c r="AN174" s="0" t="str">
        <f aca="false">IF(C174="","",C174)</f>
        <v/>
      </c>
      <c r="AO174" s="0" t="str">
        <f aca="false">IF(E174="","",E174)</f>
        <v/>
      </c>
      <c r="AP174" s="0" t="str">
        <f aca="false">IF(F174="","",F174)</f>
        <v/>
      </c>
      <c r="AQ174" s="0" t="str">
        <f aca="false">IF(N174="","",N174)</f>
        <v/>
      </c>
      <c r="AR174" s="0" t="str">
        <f aca="false">IF(G174="","",IF(ISNUMBER(SEARCH("rotenone",G174)),"Rotenone",IF(ISNUMBER(SEARCH("standard",G174)),"Standard", G174) ))</f>
        <v/>
      </c>
    </row>
    <row collapsed="false" customFormat="false" customHeight="false" hidden="false" ht="14" outlineLevel="0" r="175">
      <c r="I175" s="0" t="str">
        <f aca="false">IF($H175="none",0,"")</f>
        <v/>
      </c>
      <c r="M175" s="0" t="str">
        <f aca="false">IF(L175="","","MGED Ontology")</f>
        <v/>
      </c>
      <c r="N175" s="0" t="str">
        <f aca="false">IF($L175="whole_organism","all","")</f>
        <v/>
      </c>
      <c r="Z175" s="0" t="str">
        <f aca="false">IF(Y175="","","total_RNA")</f>
        <v/>
      </c>
      <c r="AA175" s="0" t="str">
        <f aca="false">IF(Z175="","","MGED Ontology")</f>
        <v/>
      </c>
      <c r="AF175" s="0" t="str">
        <f aca="false">IF(AE175="","","high_throughput_sequencing")</f>
        <v/>
      </c>
      <c r="AG175" s="0" t="str">
        <f aca="false">IF(AE175="","","NON GENOMIC")</f>
        <v/>
      </c>
      <c r="AH175" s="0" t="str">
        <f aca="false">IF(AE175="","","polyA")</f>
        <v/>
      </c>
      <c r="AI175" s="0" t="str">
        <f aca="false">IF(AE175="","","RANDOM")</f>
        <v/>
      </c>
      <c r="AM175" s="0" t="str">
        <f aca="false">IF(B175="","",B175)</f>
        <v/>
      </c>
      <c r="AN175" s="0" t="str">
        <f aca="false">IF(C175="","",C175)</f>
        <v/>
      </c>
      <c r="AO175" s="0" t="str">
        <f aca="false">IF(E175="","",E175)</f>
        <v/>
      </c>
      <c r="AP175" s="0" t="str">
        <f aca="false">IF(F175="","",F175)</f>
        <v/>
      </c>
      <c r="AQ175" s="0" t="str">
        <f aca="false">IF(N175="","",N175)</f>
        <v/>
      </c>
      <c r="AR175" s="0" t="str">
        <f aca="false">IF(G175="","",IF(ISNUMBER(SEARCH("rotenone",G175)),"Rotenone",IF(ISNUMBER(SEARCH("standard",G175)),"Standard", G175) ))</f>
        <v/>
      </c>
    </row>
    <row collapsed="false" customFormat="false" customHeight="false" hidden="false" ht="14" outlineLevel="0" r="176">
      <c r="I176" s="0" t="str">
        <f aca="false">IF($H176="none",0,"")</f>
        <v/>
      </c>
      <c r="M176" s="0" t="str">
        <f aca="false">IF(L176="","","MGED Ontology")</f>
        <v/>
      </c>
      <c r="N176" s="0" t="str">
        <f aca="false">IF($L176="whole_organism","all","")</f>
        <v/>
      </c>
      <c r="Z176" s="0" t="str">
        <f aca="false">IF(Y176="","","total_RNA")</f>
        <v/>
      </c>
      <c r="AA176" s="0" t="str">
        <f aca="false">IF(Z176="","","MGED Ontology")</f>
        <v/>
      </c>
      <c r="AF176" s="0" t="str">
        <f aca="false">IF(AE176="","","high_throughput_sequencing")</f>
        <v/>
      </c>
      <c r="AG176" s="0" t="str">
        <f aca="false">IF(AE176="","","NON GENOMIC")</f>
        <v/>
      </c>
      <c r="AH176" s="0" t="str">
        <f aca="false">IF(AE176="","","polyA")</f>
        <v/>
      </c>
      <c r="AI176" s="0" t="str">
        <f aca="false">IF(AE176="","","RANDOM")</f>
        <v/>
      </c>
      <c r="AM176" s="0" t="str">
        <f aca="false">IF(B176="","",B176)</f>
        <v/>
      </c>
      <c r="AN176" s="0" t="str">
        <f aca="false">IF(C176="","",C176)</f>
        <v/>
      </c>
      <c r="AO176" s="0" t="str">
        <f aca="false">IF(E176="","",E176)</f>
        <v/>
      </c>
      <c r="AP176" s="0" t="str">
        <f aca="false">IF(F176="","",F176)</f>
        <v/>
      </c>
      <c r="AQ176" s="0" t="str">
        <f aca="false">IF(N176="","",N176)</f>
        <v/>
      </c>
      <c r="AR176" s="0" t="str">
        <f aca="false">IF(G176="","",IF(ISNUMBER(SEARCH("rotenone",G176)),"Rotenone",IF(ISNUMBER(SEARCH("standard",G176)),"Standard", G176) ))</f>
        <v/>
      </c>
    </row>
    <row collapsed="false" customFormat="false" customHeight="false" hidden="false" ht="14" outlineLevel="0" r="177">
      <c r="I177" s="0" t="str">
        <f aca="false">IF($H177="none",0,"")</f>
        <v/>
      </c>
      <c r="M177" s="0" t="str">
        <f aca="false">IF(L177="","","MGED Ontology")</f>
        <v/>
      </c>
      <c r="N177" s="0" t="str">
        <f aca="false">IF($L177="whole_organism","all","")</f>
        <v/>
      </c>
      <c r="Z177" s="0" t="str">
        <f aca="false">IF(Y177="","","total_RNA")</f>
        <v/>
      </c>
      <c r="AA177" s="0" t="str">
        <f aca="false">IF(Z177="","","MGED Ontology")</f>
        <v/>
      </c>
      <c r="AF177" s="0" t="str">
        <f aca="false">IF(AE177="","","high_throughput_sequencing")</f>
        <v/>
      </c>
      <c r="AG177" s="0" t="str">
        <f aca="false">IF(AE177="","","NON GENOMIC")</f>
        <v/>
      </c>
      <c r="AH177" s="0" t="str">
        <f aca="false">IF(AE177="","","polyA")</f>
        <v/>
      </c>
      <c r="AI177" s="0" t="str">
        <f aca="false">IF(AE177="","","RANDOM")</f>
        <v/>
      </c>
      <c r="AM177" s="0" t="str">
        <f aca="false">IF(B177="","",B177)</f>
        <v/>
      </c>
      <c r="AN177" s="0" t="str">
        <f aca="false">IF(C177="","",C177)</f>
        <v/>
      </c>
      <c r="AO177" s="0" t="str">
        <f aca="false">IF(E177="","",E177)</f>
        <v/>
      </c>
      <c r="AP177" s="0" t="str">
        <f aca="false">IF(F177="","",F177)</f>
        <v/>
      </c>
      <c r="AQ177" s="0" t="str">
        <f aca="false">IF(N177="","",N177)</f>
        <v/>
      </c>
      <c r="AR177" s="0" t="str">
        <f aca="false">IF(G177="","",IF(ISNUMBER(SEARCH("rotenone",G177)),"Rotenone",IF(ISNUMBER(SEARCH("standard",G177)),"Standard", G177) ))</f>
        <v/>
      </c>
    </row>
    <row collapsed="false" customFormat="false" customHeight="false" hidden="false" ht="14" outlineLevel="0" r="178">
      <c r="I178" s="0" t="str">
        <f aca="false">IF($H178="none",0,"")</f>
        <v/>
      </c>
      <c r="M178" s="0" t="str">
        <f aca="false">IF(L178="","","MGED Ontology")</f>
        <v/>
      </c>
      <c r="N178" s="0" t="str">
        <f aca="false">IF($L178="whole_organism","all","")</f>
        <v/>
      </c>
      <c r="Z178" s="0" t="str">
        <f aca="false">IF(Y178="","","total_RNA")</f>
        <v/>
      </c>
      <c r="AA178" s="0" t="str">
        <f aca="false">IF(Z178="","","MGED Ontology")</f>
        <v/>
      </c>
      <c r="AF178" s="0" t="str">
        <f aca="false">IF(AE178="","","high_throughput_sequencing")</f>
        <v/>
      </c>
      <c r="AG178" s="0" t="str">
        <f aca="false">IF(AE178="","","NON GENOMIC")</f>
        <v/>
      </c>
      <c r="AH178" s="0" t="str">
        <f aca="false">IF(AE178="","","polyA")</f>
        <v/>
      </c>
      <c r="AI178" s="0" t="str">
        <f aca="false">IF(AE178="","","RANDOM")</f>
        <v/>
      </c>
      <c r="AM178" s="0" t="str">
        <f aca="false">IF(B178="","",B178)</f>
        <v/>
      </c>
      <c r="AN178" s="0" t="str">
        <f aca="false">IF(C178="","",C178)</f>
        <v/>
      </c>
      <c r="AO178" s="0" t="str">
        <f aca="false">IF(E178="","",E178)</f>
        <v/>
      </c>
      <c r="AP178" s="0" t="str">
        <f aca="false">IF(F178="","",F178)</f>
        <v/>
      </c>
      <c r="AQ178" s="0" t="str">
        <f aca="false">IF(N178="","",N178)</f>
        <v/>
      </c>
      <c r="AR178" s="0" t="str">
        <f aca="false">IF(G178="","",IF(ISNUMBER(SEARCH("rotenone",G178)),"Rotenone",IF(ISNUMBER(SEARCH("standard",G178)),"Standard", G178) ))</f>
        <v/>
      </c>
    </row>
    <row collapsed="false" customFormat="false" customHeight="false" hidden="false" ht="14" outlineLevel="0" r="179">
      <c r="I179" s="0" t="str">
        <f aca="false">IF($H179="none",0,"")</f>
        <v/>
      </c>
      <c r="M179" s="0" t="str">
        <f aca="false">IF(L179="","","MGED Ontology")</f>
        <v/>
      </c>
      <c r="N179" s="0" t="str">
        <f aca="false">IF($L179="whole_organism","all","")</f>
        <v/>
      </c>
      <c r="Z179" s="0" t="str">
        <f aca="false">IF(Y179="","","total_RNA")</f>
        <v/>
      </c>
      <c r="AA179" s="0" t="str">
        <f aca="false">IF(Z179="","","MGED Ontology")</f>
        <v/>
      </c>
      <c r="AF179" s="0" t="str">
        <f aca="false">IF(AE179="","","high_throughput_sequencing")</f>
        <v/>
      </c>
      <c r="AG179" s="0" t="str">
        <f aca="false">IF(AE179="","","NON GENOMIC")</f>
        <v/>
      </c>
      <c r="AH179" s="0" t="str">
        <f aca="false">IF(AE179="","","polyA")</f>
        <v/>
      </c>
      <c r="AI179" s="0" t="str">
        <f aca="false">IF(AE179="","","RANDOM")</f>
        <v/>
      </c>
      <c r="AM179" s="0" t="str">
        <f aca="false">IF(B179="","",B179)</f>
        <v/>
      </c>
      <c r="AN179" s="0" t="str">
        <f aca="false">IF(C179="","",C179)</f>
        <v/>
      </c>
      <c r="AO179" s="0" t="str">
        <f aca="false">IF(E179="","",E179)</f>
        <v/>
      </c>
      <c r="AP179" s="0" t="str">
        <f aca="false">IF(F179="","",F179)</f>
        <v/>
      </c>
      <c r="AQ179" s="0" t="str">
        <f aca="false">IF(N179="","",N179)</f>
        <v/>
      </c>
      <c r="AR179" s="0" t="str">
        <f aca="false">IF(G179="","",IF(ISNUMBER(SEARCH("rotenone",G179)),"Rotenone",IF(ISNUMBER(SEARCH("standard",G179)),"Standard", G179) ))</f>
        <v/>
      </c>
    </row>
    <row collapsed="false" customFormat="false" customHeight="false" hidden="false" ht="14" outlineLevel="0" r="180">
      <c r="I180" s="0" t="str">
        <f aca="false">IF($H180="none",0,"")</f>
        <v/>
      </c>
      <c r="M180" s="0" t="str">
        <f aca="false">IF(L180="","","MGED Ontology")</f>
        <v/>
      </c>
      <c r="N180" s="0" t="str">
        <f aca="false">IF($L180="whole_organism","all","")</f>
        <v/>
      </c>
      <c r="Z180" s="0" t="str">
        <f aca="false">IF(Y180="","","total_RNA")</f>
        <v/>
      </c>
      <c r="AA180" s="0" t="str">
        <f aca="false">IF(Z180="","","MGED Ontology")</f>
        <v/>
      </c>
      <c r="AF180" s="0" t="str">
        <f aca="false">IF(AE180="","","high_throughput_sequencing")</f>
        <v/>
      </c>
      <c r="AG180" s="0" t="str">
        <f aca="false">IF(AE180="","","NON GENOMIC")</f>
        <v/>
      </c>
      <c r="AH180" s="0" t="str">
        <f aca="false">IF(AE180="","","polyA")</f>
        <v/>
      </c>
      <c r="AI180" s="0" t="str">
        <f aca="false">IF(AE180="","","RANDOM")</f>
        <v/>
      </c>
      <c r="AM180" s="0" t="str">
        <f aca="false">IF(B180="","",B180)</f>
        <v/>
      </c>
      <c r="AN180" s="0" t="str">
        <f aca="false">IF(C180="","",C180)</f>
        <v/>
      </c>
      <c r="AO180" s="0" t="str">
        <f aca="false">IF(E180="","",E180)</f>
        <v/>
      </c>
      <c r="AP180" s="0" t="str">
        <f aca="false">IF(F180="","",F180)</f>
        <v/>
      </c>
      <c r="AQ180" s="0" t="str">
        <f aca="false">IF(N180="","",N180)</f>
        <v/>
      </c>
      <c r="AR180" s="0" t="str">
        <f aca="false">IF(G180="","",IF(ISNUMBER(SEARCH("rotenone",G180)),"Rotenone",IF(ISNUMBER(SEARCH("standard",G180)),"Standard", G180) ))</f>
        <v/>
      </c>
    </row>
    <row collapsed="false" customFormat="false" customHeight="false" hidden="false" ht="14" outlineLevel="0" r="181">
      <c r="I181" s="0" t="str">
        <f aca="false">IF($H181="none",0,"")</f>
        <v/>
      </c>
      <c r="M181" s="0" t="str">
        <f aca="false">IF(L181="","","MGED Ontology")</f>
        <v/>
      </c>
      <c r="N181" s="0" t="str">
        <f aca="false">IF($L181="whole_organism","all","")</f>
        <v/>
      </c>
      <c r="Z181" s="0" t="str">
        <f aca="false">IF(Y181="","","total_RNA")</f>
        <v/>
      </c>
      <c r="AA181" s="0" t="str">
        <f aca="false">IF(Z181="","","MGED Ontology")</f>
        <v/>
      </c>
      <c r="AF181" s="0" t="str">
        <f aca="false">IF(AE181="","","high_throughput_sequencing")</f>
        <v/>
      </c>
      <c r="AG181" s="0" t="str">
        <f aca="false">IF(AE181="","","NON GENOMIC")</f>
        <v/>
      </c>
      <c r="AH181" s="0" t="str">
        <f aca="false">IF(AE181="","","polyA")</f>
        <v/>
      </c>
      <c r="AI181" s="0" t="str">
        <f aca="false">IF(AE181="","","RANDOM")</f>
        <v/>
      </c>
      <c r="AM181" s="0" t="str">
        <f aca="false">IF(B181="","",B181)</f>
        <v/>
      </c>
      <c r="AN181" s="0" t="str">
        <f aca="false">IF(C181="","",C181)</f>
        <v/>
      </c>
      <c r="AO181" s="0" t="str">
        <f aca="false">IF(E181="","",E181)</f>
        <v/>
      </c>
      <c r="AP181" s="0" t="str">
        <f aca="false">IF(F181="","",F181)</f>
        <v/>
      </c>
      <c r="AQ181" s="0" t="str">
        <f aca="false">IF(N181="","",N181)</f>
        <v/>
      </c>
      <c r="AR181" s="0" t="str">
        <f aca="false">IF(G181="","",IF(ISNUMBER(SEARCH("rotenone",G181)),"Rotenone",IF(ISNUMBER(SEARCH("standard",G181)),"Standard", G181) ))</f>
        <v/>
      </c>
    </row>
    <row collapsed="false" customFormat="false" customHeight="false" hidden="false" ht="14" outlineLevel="0" r="182">
      <c r="I182" s="0" t="str">
        <f aca="false">IF($H182="none",0,"")</f>
        <v/>
      </c>
      <c r="M182" s="0" t="str">
        <f aca="false">IF(L182="","","MGED Ontology")</f>
        <v/>
      </c>
      <c r="N182" s="0" t="str">
        <f aca="false">IF($L182="whole_organism","all","")</f>
        <v/>
      </c>
      <c r="Z182" s="0" t="str">
        <f aca="false">IF(Y182="","","total_RNA")</f>
        <v/>
      </c>
      <c r="AA182" s="0" t="str">
        <f aca="false">IF(Z182="","","MGED Ontology")</f>
        <v/>
      </c>
      <c r="AF182" s="0" t="str">
        <f aca="false">IF(AE182="","","high_throughput_sequencing")</f>
        <v/>
      </c>
      <c r="AG182" s="0" t="str">
        <f aca="false">IF(AE182="","","NON GENOMIC")</f>
        <v/>
      </c>
      <c r="AH182" s="0" t="str">
        <f aca="false">IF(AE182="","","polyA")</f>
        <v/>
      </c>
      <c r="AI182" s="0" t="str">
        <f aca="false">IF(AE182="","","RANDOM")</f>
        <v/>
      </c>
      <c r="AM182" s="0" t="str">
        <f aca="false">IF(B182="","",B182)</f>
        <v/>
      </c>
      <c r="AN182" s="0" t="str">
        <f aca="false">IF(C182="","",C182)</f>
        <v/>
      </c>
      <c r="AO182" s="0" t="str">
        <f aca="false">IF(E182="","",E182)</f>
        <v/>
      </c>
      <c r="AP182" s="0" t="str">
        <f aca="false">IF(F182="","",F182)</f>
        <v/>
      </c>
      <c r="AQ182" s="0" t="str">
        <f aca="false">IF(N182="","",N182)</f>
        <v/>
      </c>
      <c r="AR182" s="0" t="str">
        <f aca="false">IF(G182="","",IF(ISNUMBER(SEARCH("rotenone",G182)),"Rotenone",IF(ISNUMBER(SEARCH("standard",G182)),"Standard", G182) ))</f>
        <v/>
      </c>
    </row>
    <row collapsed="false" customFormat="false" customHeight="false" hidden="false" ht="14" outlineLevel="0" r="183">
      <c r="I183" s="0" t="str">
        <f aca="false">IF($H183="none",0,"")</f>
        <v/>
      </c>
      <c r="M183" s="0" t="str">
        <f aca="false">IF(L183="","","MGED Ontology")</f>
        <v/>
      </c>
      <c r="N183" s="0" t="str">
        <f aca="false">IF($L183="whole_organism","all","")</f>
        <v/>
      </c>
      <c r="Z183" s="0" t="str">
        <f aca="false">IF(Y183="","","total_RNA")</f>
        <v/>
      </c>
      <c r="AA183" s="0" t="str">
        <f aca="false">IF(Z183="","","MGED Ontology")</f>
        <v/>
      </c>
      <c r="AF183" s="0" t="str">
        <f aca="false">IF(AE183="","","high_throughput_sequencing")</f>
        <v/>
      </c>
      <c r="AG183" s="0" t="str">
        <f aca="false">IF(AE183="","","NON GENOMIC")</f>
        <v/>
      </c>
      <c r="AH183" s="0" t="str">
        <f aca="false">IF(AE183="","","polyA")</f>
        <v/>
      </c>
      <c r="AI183" s="0" t="str">
        <f aca="false">IF(AE183="","","RANDOM")</f>
        <v/>
      </c>
      <c r="AM183" s="0" t="str">
        <f aca="false">IF(B183="","",B183)</f>
        <v/>
      </c>
      <c r="AN183" s="0" t="str">
        <f aca="false">IF(C183="","",C183)</f>
        <v/>
      </c>
      <c r="AO183" s="0" t="str">
        <f aca="false">IF(E183="","",E183)</f>
        <v/>
      </c>
      <c r="AP183" s="0" t="str">
        <f aca="false">IF(F183="","",F183)</f>
        <v/>
      </c>
      <c r="AQ183" s="0" t="str">
        <f aca="false">IF(N183="","",N183)</f>
        <v/>
      </c>
      <c r="AR183" s="0" t="str">
        <f aca="false">IF(G183="","",IF(ISNUMBER(SEARCH("rotenone",G183)),"Rotenone",IF(ISNUMBER(SEARCH("standard",G183)),"Standard", G183) ))</f>
        <v/>
      </c>
    </row>
    <row collapsed="false" customFormat="false" customHeight="false" hidden="false" ht="14" outlineLevel="0" r="184">
      <c r="I184" s="0" t="str">
        <f aca="false">IF($H184="none",0,"")</f>
        <v/>
      </c>
      <c r="M184" s="0" t="str">
        <f aca="false">IF(L184="","","MGED Ontology")</f>
        <v/>
      </c>
      <c r="N184" s="0" t="str">
        <f aca="false">IF($L184="whole_organism","all","")</f>
        <v/>
      </c>
      <c r="Z184" s="0" t="str">
        <f aca="false">IF(Y184="","","total_RNA")</f>
        <v/>
      </c>
      <c r="AA184" s="0" t="str">
        <f aca="false">IF(Z184="","","MGED Ontology")</f>
        <v/>
      </c>
      <c r="AF184" s="0" t="str">
        <f aca="false">IF(AE184="","","high_throughput_sequencing")</f>
        <v/>
      </c>
      <c r="AG184" s="0" t="str">
        <f aca="false">IF(AE184="","","NON GENOMIC")</f>
        <v/>
      </c>
      <c r="AH184" s="0" t="str">
        <f aca="false">IF(AE184="","","polyA")</f>
        <v/>
      </c>
      <c r="AI184" s="0" t="str">
        <f aca="false">IF(AE184="","","RANDOM")</f>
        <v/>
      </c>
      <c r="AM184" s="0" t="str">
        <f aca="false">IF(B184="","",B184)</f>
        <v/>
      </c>
      <c r="AN184" s="0" t="str">
        <f aca="false">IF(C184="","",C184)</f>
        <v/>
      </c>
      <c r="AO184" s="0" t="str">
        <f aca="false">IF(E184="","",E184)</f>
        <v/>
      </c>
      <c r="AP184" s="0" t="str">
        <f aca="false">IF(F184="","",F184)</f>
        <v/>
      </c>
      <c r="AQ184" s="0" t="str">
        <f aca="false">IF(N184="","",N184)</f>
        <v/>
      </c>
      <c r="AR184" s="0" t="str">
        <f aca="false">IF(G184="","",IF(ISNUMBER(SEARCH("rotenone",G184)),"Rotenone",IF(ISNUMBER(SEARCH("standard",G184)),"Standard", G184) ))</f>
        <v/>
      </c>
    </row>
    <row collapsed="false" customFormat="false" customHeight="false" hidden="false" ht="14" outlineLevel="0" r="185">
      <c r="I185" s="0" t="str">
        <f aca="false">IF($H185="none",0,"")</f>
        <v/>
      </c>
      <c r="M185" s="0" t="str">
        <f aca="false">IF(L185="","","MGED Ontology")</f>
        <v/>
      </c>
      <c r="N185" s="0" t="str">
        <f aca="false">IF($L185="whole_organism","all","")</f>
        <v/>
      </c>
      <c r="Z185" s="0" t="str">
        <f aca="false">IF(Y185="","","total_RNA")</f>
        <v/>
      </c>
      <c r="AA185" s="0" t="str">
        <f aca="false">IF(Z185="","","MGED Ontology")</f>
        <v/>
      </c>
      <c r="AF185" s="0" t="str">
        <f aca="false">IF(AE185="","","high_throughput_sequencing")</f>
        <v/>
      </c>
      <c r="AG185" s="0" t="str">
        <f aca="false">IF(AE185="","","NON GENOMIC")</f>
        <v/>
      </c>
      <c r="AH185" s="0" t="str">
        <f aca="false">IF(AE185="","","polyA")</f>
        <v/>
      </c>
      <c r="AI185" s="0" t="str">
        <f aca="false">IF(AE185="","","RANDOM")</f>
        <v/>
      </c>
      <c r="AM185" s="0" t="str">
        <f aca="false">IF(B185="","",B185)</f>
        <v/>
      </c>
      <c r="AN185" s="0" t="str">
        <f aca="false">IF(C185="","",C185)</f>
        <v/>
      </c>
      <c r="AO185" s="0" t="str">
        <f aca="false">IF(E185="","",E185)</f>
        <v/>
      </c>
      <c r="AP185" s="0" t="str">
        <f aca="false">IF(F185="","",F185)</f>
        <v/>
      </c>
      <c r="AQ185" s="0" t="str">
        <f aca="false">IF(N185="","",N185)</f>
        <v/>
      </c>
      <c r="AR185" s="0" t="str">
        <f aca="false">IF(G185="","",IF(ISNUMBER(SEARCH("rotenone",G185)),"Rotenone",IF(ISNUMBER(SEARCH("standard",G185)),"Standard", G185) ))</f>
        <v/>
      </c>
    </row>
    <row collapsed="false" customFormat="false" customHeight="false" hidden="false" ht="14" outlineLevel="0" r="186">
      <c r="I186" s="0" t="str">
        <f aca="false">IF($H186="none",0,"")</f>
        <v/>
      </c>
      <c r="M186" s="0" t="str">
        <f aca="false">IF(L186="","","MGED Ontology")</f>
        <v/>
      </c>
      <c r="N186" s="0" t="str">
        <f aca="false">IF($L186="whole_organism","all","")</f>
        <v/>
      </c>
      <c r="Z186" s="0" t="str">
        <f aca="false">IF(Y186="","","total_RNA")</f>
        <v/>
      </c>
      <c r="AA186" s="0" t="str">
        <f aca="false">IF(Z186="","","MGED Ontology")</f>
        <v/>
      </c>
      <c r="AF186" s="0" t="str">
        <f aca="false">IF(AE186="","","high_throughput_sequencing")</f>
        <v/>
      </c>
      <c r="AG186" s="0" t="str">
        <f aca="false">IF(AE186="","","NON GENOMIC")</f>
        <v/>
      </c>
      <c r="AH186" s="0" t="str">
        <f aca="false">IF(AE186="","","polyA")</f>
        <v/>
      </c>
      <c r="AI186" s="0" t="str">
        <f aca="false">IF(AE186="","","RANDOM")</f>
        <v/>
      </c>
      <c r="AM186" s="0" t="str">
        <f aca="false">IF(B186="","",B186)</f>
        <v/>
      </c>
      <c r="AN186" s="0" t="str">
        <f aca="false">IF(C186="","",C186)</f>
        <v/>
      </c>
      <c r="AO186" s="0" t="str">
        <f aca="false">IF(E186="","",E186)</f>
        <v/>
      </c>
      <c r="AP186" s="0" t="str">
        <f aca="false">IF(F186="","",F186)</f>
        <v/>
      </c>
      <c r="AQ186" s="0" t="str">
        <f aca="false">IF(N186="","",N186)</f>
        <v/>
      </c>
      <c r="AR186" s="0" t="str">
        <f aca="false">IF(G186="","",IF(ISNUMBER(SEARCH("rotenone",G186)),"Rotenone",IF(ISNUMBER(SEARCH("standard",G186)),"Standard", G186) ))</f>
        <v/>
      </c>
    </row>
    <row collapsed="false" customFormat="false" customHeight="false" hidden="false" ht="14" outlineLevel="0" r="187">
      <c r="I187" s="0" t="str">
        <f aca="false">IF($H187="none",0,"")</f>
        <v/>
      </c>
      <c r="M187" s="0" t="str">
        <f aca="false">IF(L187="","","MGED Ontology")</f>
        <v/>
      </c>
      <c r="N187" s="0" t="str">
        <f aca="false">IF($L187="whole_organism","all","")</f>
        <v/>
      </c>
      <c r="Z187" s="0" t="str">
        <f aca="false">IF(Y187="","","total_RNA")</f>
        <v/>
      </c>
      <c r="AA187" s="0" t="str">
        <f aca="false">IF(Z187="","","MGED Ontology")</f>
        <v/>
      </c>
      <c r="AF187" s="0" t="str">
        <f aca="false">IF(AE187="","","high_throughput_sequencing")</f>
        <v/>
      </c>
      <c r="AG187" s="0" t="str">
        <f aca="false">IF(AE187="","","NON GENOMIC")</f>
        <v/>
      </c>
      <c r="AH187" s="0" t="str">
        <f aca="false">IF(AE187="","","polyA")</f>
        <v/>
      </c>
      <c r="AI187" s="0" t="str">
        <f aca="false">IF(AE187="","","RANDOM")</f>
        <v/>
      </c>
      <c r="AM187" s="0" t="str">
        <f aca="false">IF(B187="","",B187)</f>
        <v/>
      </c>
      <c r="AN187" s="0" t="str">
        <f aca="false">IF(C187="","",C187)</f>
        <v/>
      </c>
      <c r="AO187" s="0" t="str">
        <f aca="false">IF(E187="","",E187)</f>
        <v/>
      </c>
      <c r="AP187" s="0" t="str">
        <f aca="false">IF(F187="","",F187)</f>
        <v/>
      </c>
      <c r="AQ187" s="0" t="str">
        <f aca="false">IF(N187="","",N187)</f>
        <v/>
      </c>
      <c r="AR187" s="0" t="str">
        <f aca="false">IF(G187="","",IF(ISNUMBER(SEARCH("rotenone",G187)),"Rotenone",IF(ISNUMBER(SEARCH("standard",G187)),"Standard", G187) ))</f>
        <v/>
      </c>
    </row>
    <row collapsed="false" customFormat="false" customHeight="false" hidden="false" ht="14" outlineLevel="0" r="188">
      <c r="I188" s="0" t="str">
        <f aca="false">IF($H188="none",0,"")</f>
        <v/>
      </c>
      <c r="M188" s="0" t="str">
        <f aca="false">IF(L188="","","MGED Ontology")</f>
        <v/>
      </c>
      <c r="N188" s="0" t="str">
        <f aca="false">IF($L188="whole_organism","all","")</f>
        <v/>
      </c>
      <c r="Z188" s="0" t="str">
        <f aca="false">IF(Y188="","","total_RNA")</f>
        <v/>
      </c>
      <c r="AA188" s="0" t="str">
        <f aca="false">IF(Z188="","","MGED Ontology")</f>
        <v/>
      </c>
      <c r="AF188" s="0" t="str">
        <f aca="false">IF(AE188="","","high_throughput_sequencing")</f>
        <v/>
      </c>
      <c r="AG188" s="0" t="str">
        <f aca="false">IF(AE188="","","NON GENOMIC")</f>
        <v/>
      </c>
      <c r="AH188" s="0" t="str">
        <f aca="false">IF(AE188="","","polyA")</f>
        <v/>
      </c>
      <c r="AI188" s="0" t="str">
        <f aca="false">IF(AE188="","","RANDOM")</f>
        <v/>
      </c>
      <c r="AM188" s="0" t="str">
        <f aca="false">IF(B188="","",B188)</f>
        <v/>
      </c>
      <c r="AN188" s="0" t="str">
        <f aca="false">IF(C188="","",C188)</f>
        <v/>
      </c>
      <c r="AO188" s="0" t="str">
        <f aca="false">IF(E188="","",E188)</f>
        <v/>
      </c>
      <c r="AP188" s="0" t="str">
        <f aca="false">IF(F188="","",F188)</f>
        <v/>
      </c>
      <c r="AQ188" s="0" t="str">
        <f aca="false">IF(N188="","",N188)</f>
        <v/>
      </c>
      <c r="AR188" s="0" t="str">
        <f aca="false">IF(G188="","",IF(ISNUMBER(SEARCH("rotenone",G188)),"Rotenone",IF(ISNUMBER(SEARCH("standard",G188)),"Standard", G188) ))</f>
        <v/>
      </c>
    </row>
    <row collapsed="false" customFormat="false" customHeight="false" hidden="false" ht="14" outlineLevel="0" r="189">
      <c r="I189" s="0" t="str">
        <f aca="false">IF($H189="none",0,"")</f>
        <v/>
      </c>
      <c r="M189" s="0" t="str">
        <f aca="false">IF(L189="","","MGED Ontology")</f>
        <v/>
      </c>
      <c r="N189" s="0" t="str">
        <f aca="false">IF($L189="whole_organism","all","")</f>
        <v/>
      </c>
      <c r="Z189" s="0" t="str">
        <f aca="false">IF(Y189="","","total_RNA")</f>
        <v/>
      </c>
      <c r="AA189" s="0" t="str">
        <f aca="false">IF(Z189="","","MGED Ontology")</f>
        <v/>
      </c>
      <c r="AF189" s="0" t="str">
        <f aca="false">IF(AE189="","","high_throughput_sequencing")</f>
        <v/>
      </c>
      <c r="AG189" s="0" t="str">
        <f aca="false">IF(AE189="","","NON GENOMIC")</f>
        <v/>
      </c>
      <c r="AH189" s="0" t="str">
        <f aca="false">IF(AE189="","","polyA")</f>
        <v/>
      </c>
      <c r="AI189" s="0" t="str">
        <f aca="false">IF(AE189="","","RANDOM")</f>
        <v/>
      </c>
      <c r="AM189" s="0" t="str">
        <f aca="false">IF(B189="","",B189)</f>
        <v/>
      </c>
      <c r="AN189" s="0" t="str">
        <f aca="false">IF(C189="","",C189)</f>
        <v/>
      </c>
      <c r="AO189" s="0" t="str">
        <f aca="false">IF(E189="","",E189)</f>
        <v/>
      </c>
      <c r="AP189" s="0" t="str">
        <f aca="false">IF(F189="","",F189)</f>
        <v/>
      </c>
      <c r="AQ189" s="0" t="str">
        <f aca="false">IF(N189="","",N189)</f>
        <v/>
      </c>
      <c r="AR189" s="0" t="str">
        <f aca="false">IF(G189="","",IF(ISNUMBER(SEARCH("rotenone",G189)),"Rotenone",IF(ISNUMBER(SEARCH("standard",G189)),"Standard", G189) ))</f>
        <v/>
      </c>
    </row>
    <row collapsed="false" customFormat="false" customHeight="false" hidden="false" ht="14" outlineLevel="0" r="190">
      <c r="I190" s="0" t="str">
        <f aca="false">IF($H190="none",0,"")</f>
        <v/>
      </c>
      <c r="M190" s="0" t="str">
        <f aca="false">IF(L190="","","MGED Ontology")</f>
        <v/>
      </c>
      <c r="N190" s="0" t="str">
        <f aca="false">IF($L190="whole_organism","all","")</f>
        <v/>
      </c>
      <c r="Z190" s="0" t="str">
        <f aca="false">IF(Y190="","","total_RNA")</f>
        <v/>
      </c>
      <c r="AA190" s="0" t="str">
        <f aca="false">IF(Z190="","","MGED Ontology")</f>
        <v/>
      </c>
      <c r="AF190" s="0" t="str">
        <f aca="false">IF(AE190="","","high_throughput_sequencing")</f>
        <v/>
      </c>
      <c r="AG190" s="0" t="str">
        <f aca="false">IF(AE190="","","NON GENOMIC")</f>
        <v/>
      </c>
      <c r="AH190" s="0" t="str">
        <f aca="false">IF(AE190="","","polyA")</f>
        <v/>
      </c>
      <c r="AI190" s="0" t="str">
        <f aca="false">IF(AE190="","","RANDOM")</f>
        <v/>
      </c>
      <c r="AM190" s="0" t="str">
        <f aca="false">IF(B190="","",B190)</f>
        <v/>
      </c>
      <c r="AN190" s="0" t="str">
        <f aca="false">IF(C190="","",C190)</f>
        <v/>
      </c>
      <c r="AO190" s="0" t="str">
        <f aca="false">IF(E190="","",E190)</f>
        <v/>
      </c>
      <c r="AP190" s="0" t="str">
        <f aca="false">IF(F190="","",F190)</f>
        <v/>
      </c>
      <c r="AQ190" s="0" t="str">
        <f aca="false">IF(N190="","",N190)</f>
        <v/>
      </c>
      <c r="AR190" s="0" t="str">
        <f aca="false">IF(G190="","",IF(ISNUMBER(SEARCH("rotenone",G190)),"Rotenone",IF(ISNUMBER(SEARCH("standard",G190)),"Standard", G190) ))</f>
        <v/>
      </c>
    </row>
    <row collapsed="false" customFormat="false" customHeight="false" hidden="false" ht="14" outlineLevel="0" r="191">
      <c r="I191" s="0" t="str">
        <f aca="false">IF($H191="none",0,"")</f>
        <v/>
      </c>
      <c r="M191" s="0" t="str">
        <f aca="false">IF(L191="","","MGED Ontology")</f>
        <v/>
      </c>
      <c r="N191" s="0" t="str">
        <f aca="false">IF($L191="whole_organism","all","")</f>
        <v/>
      </c>
      <c r="Z191" s="0" t="str">
        <f aca="false">IF(Y191="","","total_RNA")</f>
        <v/>
      </c>
      <c r="AA191" s="0" t="str">
        <f aca="false">IF(Z191="","","MGED Ontology")</f>
        <v/>
      </c>
      <c r="AF191" s="0" t="str">
        <f aca="false">IF(AE191="","","high_throughput_sequencing")</f>
        <v/>
      </c>
      <c r="AG191" s="0" t="str">
        <f aca="false">IF(AE191="","","NON GENOMIC")</f>
        <v/>
      </c>
      <c r="AH191" s="0" t="str">
        <f aca="false">IF(AE191="","","polyA")</f>
        <v/>
      </c>
      <c r="AI191" s="0" t="str">
        <f aca="false">IF(AE191="","","RANDOM")</f>
        <v/>
      </c>
      <c r="AM191" s="0" t="str">
        <f aca="false">IF(B191="","",B191)</f>
        <v/>
      </c>
      <c r="AN191" s="0" t="str">
        <f aca="false">IF(C191="","",C191)</f>
        <v/>
      </c>
      <c r="AO191" s="0" t="str">
        <f aca="false">IF(E191="","",E191)</f>
        <v/>
      </c>
      <c r="AP191" s="0" t="str">
        <f aca="false">IF(F191="","",F191)</f>
        <v/>
      </c>
      <c r="AQ191" s="0" t="str">
        <f aca="false">IF(N191="","",N191)</f>
        <v/>
      </c>
      <c r="AR191" s="0" t="str">
        <f aca="false">IF(G191="","",IF(ISNUMBER(SEARCH("rotenone",G191)),"Rotenone",IF(ISNUMBER(SEARCH("standard",G191)),"Standard", G191) ))</f>
        <v/>
      </c>
    </row>
    <row collapsed="false" customFormat="false" customHeight="false" hidden="false" ht="14" outlineLevel="0" r="192">
      <c r="I192" s="0" t="str">
        <f aca="false">IF($H192="none",0,"")</f>
        <v/>
      </c>
      <c r="M192" s="0" t="str">
        <f aca="false">IF(L192="","","MGED Ontology")</f>
        <v/>
      </c>
      <c r="N192" s="0" t="str">
        <f aca="false">IF($L192="whole_organism","all","")</f>
        <v/>
      </c>
      <c r="Z192" s="0" t="str">
        <f aca="false">IF(Y192="","","total_RNA")</f>
        <v/>
      </c>
      <c r="AA192" s="0" t="str">
        <f aca="false">IF(Z192="","","MGED Ontology")</f>
        <v/>
      </c>
      <c r="AF192" s="0" t="str">
        <f aca="false">IF(AE192="","","high_throughput_sequencing")</f>
        <v/>
      </c>
      <c r="AG192" s="0" t="str">
        <f aca="false">IF(AE192="","","NON GENOMIC")</f>
        <v/>
      </c>
      <c r="AH192" s="0" t="str">
        <f aca="false">IF(AE192="","","polyA")</f>
        <v/>
      </c>
      <c r="AI192" s="0" t="str">
        <f aca="false">IF(AE192="","","RANDOM")</f>
        <v/>
      </c>
      <c r="AM192" s="0" t="str">
        <f aca="false">IF(B192="","",B192)</f>
        <v/>
      </c>
      <c r="AN192" s="0" t="str">
        <f aca="false">IF(C192="","",C192)</f>
        <v/>
      </c>
      <c r="AO192" s="0" t="str">
        <f aca="false">IF(E192="","",E192)</f>
        <v/>
      </c>
      <c r="AP192" s="0" t="str">
        <f aca="false">IF(F192="","",F192)</f>
        <v/>
      </c>
      <c r="AQ192" s="0" t="str">
        <f aca="false">IF(N192="","",N192)</f>
        <v/>
      </c>
      <c r="AR192" s="0" t="str">
        <f aca="false">IF(G192="","",IF(ISNUMBER(SEARCH("rotenone",G192)),"Rotenone",IF(ISNUMBER(SEARCH("standard",G192)),"Standard", G192) ))</f>
        <v/>
      </c>
    </row>
    <row collapsed="false" customFormat="false" customHeight="false" hidden="false" ht="14" outlineLevel="0" r="193">
      <c r="I193" s="0" t="str">
        <f aca="false">IF($H193="none",0,"")</f>
        <v/>
      </c>
      <c r="M193" s="0" t="str">
        <f aca="false">IF(L193="","","MGED Ontology")</f>
        <v/>
      </c>
      <c r="N193" s="0" t="str">
        <f aca="false">IF($L193="whole_organism","all","")</f>
        <v/>
      </c>
      <c r="Z193" s="0" t="str">
        <f aca="false">IF(Y193="","","total_RNA")</f>
        <v/>
      </c>
      <c r="AA193" s="0" t="str">
        <f aca="false">IF(Z193="","","MGED Ontology")</f>
        <v/>
      </c>
      <c r="AF193" s="0" t="str">
        <f aca="false">IF(AE193="","","high_throughput_sequencing")</f>
        <v/>
      </c>
      <c r="AG193" s="0" t="str">
        <f aca="false">IF(AE193="","","NON GENOMIC")</f>
        <v/>
      </c>
      <c r="AH193" s="0" t="str">
        <f aca="false">IF(AE193="","","polyA")</f>
        <v/>
      </c>
      <c r="AI193" s="0" t="str">
        <f aca="false">IF(AE193="","","RANDOM")</f>
        <v/>
      </c>
      <c r="AM193" s="0" t="str">
        <f aca="false">IF(B193="","",B193)</f>
        <v/>
      </c>
      <c r="AN193" s="0" t="str">
        <f aca="false">IF(C193="","",C193)</f>
        <v/>
      </c>
      <c r="AO193" s="0" t="str">
        <f aca="false">IF(E193="","",E193)</f>
        <v/>
      </c>
      <c r="AP193" s="0" t="str">
        <f aca="false">IF(F193="","",F193)</f>
        <v/>
      </c>
      <c r="AQ193" s="0" t="str">
        <f aca="false">IF(N193="","",N193)</f>
        <v/>
      </c>
      <c r="AR193" s="0" t="str">
        <f aca="false">IF(G193="","",IF(ISNUMBER(SEARCH("rotenone",G193)),"Rotenone",IF(ISNUMBER(SEARCH("standard",G193)),"Standard", G193) ))</f>
        <v/>
      </c>
    </row>
    <row collapsed="false" customFormat="false" customHeight="false" hidden="false" ht="14" outlineLevel="0" r="194">
      <c r="I194" s="0" t="str">
        <f aca="false">IF($H194="none",0,"")</f>
        <v/>
      </c>
      <c r="M194" s="0" t="str">
        <f aca="false">IF(L194="","","MGED Ontology")</f>
        <v/>
      </c>
      <c r="N194" s="0" t="str">
        <f aca="false">IF($L194="whole_organism","all","")</f>
        <v/>
      </c>
      <c r="Z194" s="0" t="str">
        <f aca="false">IF(Y194="","","total_RNA")</f>
        <v/>
      </c>
      <c r="AA194" s="0" t="str">
        <f aca="false">IF(Z194="","","MGED Ontology")</f>
        <v/>
      </c>
      <c r="AF194" s="0" t="str">
        <f aca="false">IF(AE194="","","high_throughput_sequencing")</f>
        <v/>
      </c>
      <c r="AG194" s="0" t="str">
        <f aca="false">IF(AE194="","","NON GENOMIC")</f>
        <v/>
      </c>
      <c r="AH194" s="0" t="str">
        <f aca="false">IF(AE194="","","polyA")</f>
        <v/>
      </c>
      <c r="AI194" s="0" t="str">
        <f aca="false">IF(AE194="","","RANDOM")</f>
        <v/>
      </c>
      <c r="AM194" s="0" t="str">
        <f aca="false">IF(B194="","",B194)</f>
        <v/>
      </c>
      <c r="AN194" s="0" t="str">
        <f aca="false">IF(C194="","",C194)</f>
        <v/>
      </c>
      <c r="AO194" s="0" t="str">
        <f aca="false">IF(E194="","",E194)</f>
        <v/>
      </c>
      <c r="AP194" s="0" t="str">
        <f aca="false">IF(F194="","",F194)</f>
        <v/>
      </c>
      <c r="AQ194" s="0" t="str">
        <f aca="false">IF(N194="","",N194)</f>
        <v/>
      </c>
      <c r="AR194" s="0" t="str">
        <f aca="false">IF(G194="","",IF(ISNUMBER(SEARCH("rotenone",G194)),"Rotenone",IF(ISNUMBER(SEARCH("standard",G194)),"Standard", G194) ))</f>
        <v/>
      </c>
    </row>
    <row collapsed="false" customFormat="false" customHeight="false" hidden="false" ht="14" outlineLevel="0" r="195">
      <c r="I195" s="0" t="str">
        <f aca="false">IF($H195="none",0,"")</f>
        <v/>
      </c>
      <c r="M195" s="0" t="str">
        <f aca="false">IF(L195="","","MGED Ontology")</f>
        <v/>
      </c>
      <c r="N195" s="0" t="str">
        <f aca="false">IF($L195="whole_organism","all","")</f>
        <v/>
      </c>
      <c r="Z195" s="0" t="str">
        <f aca="false">IF(Y195="","","total_RNA")</f>
        <v/>
      </c>
      <c r="AA195" s="0" t="str">
        <f aca="false">IF(Z195="","","MGED Ontology")</f>
        <v/>
      </c>
      <c r="AF195" s="0" t="str">
        <f aca="false">IF(AE195="","","high_throughput_sequencing")</f>
        <v/>
      </c>
      <c r="AG195" s="0" t="str">
        <f aca="false">IF(AE195="","","NON GENOMIC")</f>
        <v/>
      </c>
      <c r="AH195" s="0" t="str">
        <f aca="false">IF(AE195="","","polyA")</f>
        <v/>
      </c>
      <c r="AI195" s="0" t="str">
        <f aca="false">IF(AE195="","","RANDOM")</f>
        <v/>
      </c>
      <c r="AM195" s="0" t="str">
        <f aca="false">IF(B195="","",B195)</f>
        <v/>
      </c>
      <c r="AN195" s="0" t="str">
        <f aca="false">IF(C195="","",C195)</f>
        <v/>
      </c>
      <c r="AO195" s="0" t="str">
        <f aca="false">IF(E195="","",E195)</f>
        <v/>
      </c>
      <c r="AP195" s="0" t="str">
        <f aca="false">IF(F195="","",F195)</f>
        <v/>
      </c>
      <c r="AQ195" s="0" t="str">
        <f aca="false">IF(N195="","",N195)</f>
        <v/>
      </c>
      <c r="AR195" s="0" t="str">
        <f aca="false">IF(G195="","",IF(ISNUMBER(SEARCH("rotenone",G195)),"Rotenone",IF(ISNUMBER(SEARCH("standard",G195)),"Standard", G195) ))</f>
        <v/>
      </c>
    </row>
    <row collapsed="false" customFormat="false" customHeight="false" hidden="false" ht="14" outlineLevel="0" r="196">
      <c r="I196" s="0" t="str">
        <f aca="false">IF($H196="none",0,"")</f>
        <v/>
      </c>
      <c r="M196" s="0" t="str">
        <f aca="false">IF(L196="","","MGED Ontology")</f>
        <v/>
      </c>
      <c r="N196" s="0" t="str">
        <f aca="false">IF($L196="whole_organism","all","")</f>
        <v/>
      </c>
      <c r="Z196" s="0" t="str">
        <f aca="false">IF(Y196="","","total_RNA")</f>
        <v/>
      </c>
      <c r="AA196" s="0" t="str">
        <f aca="false">IF(Z196="","","MGED Ontology")</f>
        <v/>
      </c>
      <c r="AF196" s="0" t="str">
        <f aca="false">IF(AE196="","","high_throughput_sequencing")</f>
        <v/>
      </c>
      <c r="AG196" s="0" t="str">
        <f aca="false">IF(AE196="","","NON GENOMIC")</f>
        <v/>
      </c>
      <c r="AH196" s="0" t="str">
        <f aca="false">IF(AE196="","","polyA")</f>
        <v/>
      </c>
      <c r="AI196" s="0" t="str">
        <f aca="false">IF(AE196="","","RANDOM")</f>
        <v/>
      </c>
      <c r="AM196" s="0" t="str">
        <f aca="false">IF(B196="","",B196)</f>
        <v/>
      </c>
      <c r="AN196" s="0" t="str">
        <f aca="false">IF(C196="","",C196)</f>
        <v/>
      </c>
      <c r="AO196" s="0" t="str">
        <f aca="false">IF(E196="","",E196)</f>
        <v/>
      </c>
      <c r="AP196" s="0" t="str">
        <f aca="false">IF(F196="","",F196)</f>
        <v/>
      </c>
      <c r="AQ196" s="0" t="str">
        <f aca="false">IF(N196="","",N196)</f>
        <v/>
      </c>
      <c r="AR196" s="0" t="str">
        <f aca="false">IF(G196="","",IF(ISNUMBER(SEARCH("rotenone",G196)),"Rotenone",IF(ISNUMBER(SEARCH("standard",G196)),"Standard", G196) ))</f>
        <v/>
      </c>
    </row>
    <row collapsed="false" customFormat="false" customHeight="false" hidden="false" ht="14" outlineLevel="0" r="197">
      <c r="I197" s="0" t="str">
        <f aca="false">IF($H197="none",0,"")</f>
        <v/>
      </c>
      <c r="M197" s="0" t="str">
        <f aca="false">IF(L197="","","MGED Ontology")</f>
        <v/>
      </c>
      <c r="N197" s="0" t="str">
        <f aca="false">IF($L197="whole_organism","all","")</f>
        <v/>
      </c>
      <c r="Z197" s="0" t="str">
        <f aca="false">IF(Y197="","","total_RNA")</f>
        <v/>
      </c>
      <c r="AA197" s="0" t="str">
        <f aca="false">IF(Z197="","","MGED Ontology")</f>
        <v/>
      </c>
      <c r="AF197" s="0" t="str">
        <f aca="false">IF(AE197="","","high_throughput_sequencing")</f>
        <v/>
      </c>
      <c r="AG197" s="0" t="str">
        <f aca="false">IF(AE197="","","NON GENOMIC")</f>
        <v/>
      </c>
      <c r="AH197" s="0" t="str">
        <f aca="false">IF(AE197="","","polyA")</f>
        <v/>
      </c>
      <c r="AI197" s="0" t="str">
        <f aca="false">IF(AE197="","","RANDOM")</f>
        <v/>
      </c>
      <c r="AM197" s="0" t="str">
        <f aca="false">IF(B197="","",B197)</f>
        <v/>
      </c>
      <c r="AN197" s="0" t="str">
        <f aca="false">IF(C197="","",C197)</f>
        <v/>
      </c>
      <c r="AO197" s="0" t="str">
        <f aca="false">IF(E197="","",E197)</f>
        <v/>
      </c>
      <c r="AP197" s="0" t="str">
        <f aca="false">IF(F197="","",F197)</f>
        <v/>
      </c>
      <c r="AQ197" s="0" t="str">
        <f aca="false">IF(N197="","",N197)</f>
        <v/>
      </c>
      <c r="AR197" s="0" t="str">
        <f aca="false">IF(G197="","",IF(ISNUMBER(SEARCH("rotenone",G197)),"Rotenone",IF(ISNUMBER(SEARCH("standard",G197)),"Standard", G197) ))</f>
        <v/>
      </c>
    </row>
    <row collapsed="false" customFormat="false" customHeight="false" hidden="false" ht="14" outlineLevel="0" r="198">
      <c r="I198" s="0" t="str">
        <f aca="false">IF($H198="none",0,"")</f>
        <v/>
      </c>
      <c r="M198" s="0" t="str">
        <f aca="false">IF(L198="","","MGED Ontology")</f>
        <v/>
      </c>
      <c r="N198" s="0" t="str">
        <f aca="false">IF($L198="whole_organism","all","")</f>
        <v/>
      </c>
      <c r="Z198" s="0" t="str">
        <f aca="false">IF(Y198="","","total_RNA")</f>
        <v/>
      </c>
      <c r="AA198" s="0" t="str">
        <f aca="false">IF(Z198="","","MGED Ontology")</f>
        <v/>
      </c>
      <c r="AF198" s="0" t="str">
        <f aca="false">IF(AE198="","","high_throughput_sequencing")</f>
        <v/>
      </c>
      <c r="AG198" s="0" t="str">
        <f aca="false">IF(AE198="","","NON GENOMIC")</f>
        <v/>
      </c>
      <c r="AH198" s="0" t="str">
        <f aca="false">IF(AE198="","","polyA")</f>
        <v/>
      </c>
      <c r="AI198" s="0" t="str">
        <f aca="false">IF(AE198="","","RANDOM")</f>
        <v/>
      </c>
      <c r="AM198" s="0" t="str">
        <f aca="false">IF(B198="","",B198)</f>
        <v/>
      </c>
      <c r="AN198" s="0" t="str">
        <f aca="false">IF(C198="","",C198)</f>
        <v/>
      </c>
      <c r="AO198" s="0" t="str">
        <f aca="false">IF(E198="","",E198)</f>
        <v/>
      </c>
      <c r="AP198" s="0" t="str">
        <f aca="false">IF(F198="","",F198)</f>
        <v/>
      </c>
      <c r="AQ198" s="0" t="str">
        <f aca="false">IF(N198="","",N198)</f>
        <v/>
      </c>
      <c r="AR198" s="0" t="str">
        <f aca="false">IF(G198="","",IF(ISNUMBER(SEARCH("rotenone",G198)),"Rotenone",IF(ISNUMBER(SEARCH("standard",G198)),"Standard", G198) ))</f>
        <v/>
      </c>
    </row>
    <row collapsed="false" customFormat="false" customHeight="false" hidden="false" ht="14" outlineLevel="0" r="199">
      <c r="I199" s="0" t="str">
        <f aca="false">IF($H199="none",0,"")</f>
        <v/>
      </c>
      <c r="M199" s="0" t="str">
        <f aca="false">IF(L199="","","MGED Ontology")</f>
        <v/>
      </c>
      <c r="N199" s="0" t="str">
        <f aca="false">IF($L199="whole_organism","all","")</f>
        <v/>
      </c>
      <c r="Z199" s="0" t="str">
        <f aca="false">IF(Y199="","","total_RNA")</f>
        <v/>
      </c>
      <c r="AA199" s="0" t="str">
        <f aca="false">IF(Z199="","","MGED Ontology")</f>
        <v/>
      </c>
      <c r="AF199" s="0" t="str">
        <f aca="false">IF(AE199="","","high_throughput_sequencing")</f>
        <v/>
      </c>
      <c r="AG199" s="0" t="str">
        <f aca="false">IF(AE199="","","NON GENOMIC")</f>
        <v/>
      </c>
      <c r="AH199" s="0" t="str">
        <f aca="false">IF(AE199="","","polyA")</f>
        <v/>
      </c>
      <c r="AI199" s="0" t="str">
        <f aca="false">IF(AE199="","","RANDOM")</f>
        <v/>
      </c>
      <c r="AM199" s="0" t="str">
        <f aca="false">IF(B199="","",B199)</f>
        <v/>
      </c>
      <c r="AN199" s="0" t="str">
        <f aca="false">IF(C199="","",C199)</f>
        <v/>
      </c>
      <c r="AO199" s="0" t="str">
        <f aca="false">IF(E199="","",E199)</f>
        <v/>
      </c>
      <c r="AP199" s="0" t="str">
        <f aca="false">IF(F199="","",F199)</f>
        <v/>
      </c>
      <c r="AQ199" s="0" t="str">
        <f aca="false">IF(N199="","",N199)</f>
        <v/>
      </c>
      <c r="AR199" s="0" t="str">
        <f aca="false">IF(G199="","",IF(ISNUMBER(SEARCH("rotenone",G199)),"Rotenone",IF(ISNUMBER(SEARCH("standard",G199)),"Standard", G199) ))</f>
        <v/>
      </c>
    </row>
    <row collapsed="false" customFormat="false" customHeight="false" hidden="false" ht="14" outlineLevel="0" r="200">
      <c r="I200" s="0" t="str">
        <f aca="false">IF($H200="none",0,"")</f>
        <v/>
      </c>
      <c r="M200" s="0" t="str">
        <f aca="false">IF(L200="","","MGED Ontology")</f>
        <v/>
      </c>
      <c r="N200" s="0" t="str">
        <f aca="false">IF($L200="whole_organism","all","")</f>
        <v/>
      </c>
      <c r="Z200" s="0" t="str">
        <f aca="false">IF(Y200="","","total_RNA")</f>
        <v/>
      </c>
      <c r="AA200" s="0" t="str">
        <f aca="false">IF(Z200="","","MGED Ontology")</f>
        <v/>
      </c>
      <c r="AF200" s="0" t="str">
        <f aca="false">IF(AE200="","","high_throughput_sequencing")</f>
        <v/>
      </c>
      <c r="AG200" s="0" t="str">
        <f aca="false">IF(AE200="","","NON GENOMIC")</f>
        <v/>
      </c>
      <c r="AH200" s="0" t="str">
        <f aca="false">IF(AE200="","","polyA")</f>
        <v/>
      </c>
      <c r="AI200" s="0" t="str">
        <f aca="false">IF(AE200="","","RANDOM")</f>
        <v/>
      </c>
      <c r="AM200" s="0" t="str">
        <f aca="false">IF(B200="","",B200)</f>
        <v/>
      </c>
      <c r="AN200" s="0" t="str">
        <f aca="false">IF(C200="","",C200)</f>
        <v/>
      </c>
      <c r="AO200" s="0" t="str">
        <f aca="false">IF(E200="","",E200)</f>
        <v/>
      </c>
      <c r="AP200" s="0" t="str">
        <f aca="false">IF(F200="","",F200)</f>
        <v/>
      </c>
      <c r="AQ200" s="0" t="str">
        <f aca="false">IF(N200="","",N200)</f>
        <v/>
      </c>
      <c r="AR200" s="0" t="str">
        <f aca="false">IF(G200="","",IF(ISNUMBER(SEARCH("rotenone",G200)),"Rotenone",IF(ISNUMBER(SEARCH("standard",G200)),"Standard", G200) ))</f>
        <v/>
      </c>
    </row>
    <row collapsed="false" customFormat="false" customHeight="false" hidden="false" ht="14" outlineLevel="0" r="201">
      <c r="I201" s="0" t="str">
        <f aca="false">IF($H201="none",0,"")</f>
        <v/>
      </c>
      <c r="M201" s="0" t="str">
        <f aca="false">IF(L201="","","MGED Ontology")</f>
        <v/>
      </c>
      <c r="N201" s="0" t="str">
        <f aca="false">IF($L201="whole_organism","all","")</f>
        <v/>
      </c>
      <c r="Z201" s="0" t="str">
        <f aca="false">IF(Y201="","","total_RNA")</f>
        <v/>
      </c>
      <c r="AA201" s="0" t="str">
        <f aca="false">IF(Z201="","","MGED Ontology")</f>
        <v/>
      </c>
      <c r="AF201" s="0" t="str">
        <f aca="false">IF(AE201="","","high_throughput_sequencing")</f>
        <v/>
      </c>
      <c r="AG201" s="0" t="str">
        <f aca="false">IF(AE201="","","NON GENOMIC")</f>
        <v/>
      </c>
      <c r="AH201" s="0" t="str">
        <f aca="false">IF(AE201="","","polyA")</f>
        <v/>
      </c>
      <c r="AI201" s="0" t="str">
        <f aca="false">IF(AE201="","","RANDOM")</f>
        <v/>
      </c>
      <c r="AM201" s="0" t="str">
        <f aca="false">IF(B201="","",B201)</f>
        <v/>
      </c>
      <c r="AN201" s="0" t="str">
        <f aca="false">IF(C201="","",C201)</f>
        <v/>
      </c>
      <c r="AO201" s="0" t="str">
        <f aca="false">IF(E201="","",E201)</f>
        <v/>
      </c>
      <c r="AP201" s="0" t="str">
        <f aca="false">IF(F201="","",F201)</f>
        <v/>
      </c>
      <c r="AQ201" s="0" t="str">
        <f aca="false">IF(N201="","",N201)</f>
        <v/>
      </c>
      <c r="AR201" s="0" t="str">
        <f aca="false">IF(G201="","",IF(ISNUMBER(SEARCH("rotenone",G201)),"Rotenone",IF(ISNUMBER(SEARCH("standard",G201)),"Standard", G201) ))</f>
        <v/>
      </c>
    </row>
    <row collapsed="false" customFormat="false" customHeight="false" hidden="false" ht="14" outlineLevel="0" r="202">
      <c r="I202" s="0" t="str">
        <f aca="false">IF($H202="none",0,"")</f>
        <v/>
      </c>
      <c r="M202" s="0" t="str">
        <f aca="false">IF(L202="","","MGED Ontology")</f>
        <v/>
      </c>
      <c r="N202" s="0" t="str">
        <f aca="false">IF($L202="whole_organism","all","")</f>
        <v/>
      </c>
      <c r="Z202" s="0" t="str">
        <f aca="false">IF(Y202="","","total_RNA")</f>
        <v/>
      </c>
      <c r="AA202" s="0" t="str">
        <f aca="false">IF(Z202="","","MGED Ontology")</f>
        <v/>
      </c>
      <c r="AF202" s="0" t="str">
        <f aca="false">IF(AE202="","","high_throughput_sequencing")</f>
        <v/>
      </c>
      <c r="AG202" s="0" t="str">
        <f aca="false">IF(AE202="","","NON GENOMIC")</f>
        <v/>
      </c>
      <c r="AH202" s="0" t="str">
        <f aca="false">IF(AE202="","","polyA")</f>
        <v/>
      </c>
      <c r="AI202" s="0" t="str">
        <f aca="false">IF(AE202="","","RANDOM")</f>
        <v/>
      </c>
      <c r="AM202" s="0" t="str">
        <f aca="false">IF(B202="","",B202)</f>
        <v/>
      </c>
      <c r="AN202" s="0" t="str">
        <f aca="false">IF(C202="","",C202)</f>
        <v/>
      </c>
      <c r="AO202" s="0" t="str">
        <f aca="false">IF(E202="","",E202)</f>
        <v/>
      </c>
      <c r="AP202" s="0" t="str">
        <f aca="false">IF(F202="","",F202)</f>
        <v/>
      </c>
      <c r="AQ202" s="0" t="str">
        <f aca="false">IF(N202="","",N202)</f>
        <v/>
      </c>
      <c r="AR202" s="0" t="str">
        <f aca="false">IF(G202="","",IF(ISNUMBER(SEARCH("rotenone",G202)),"Rotenone",IF(ISNUMBER(SEARCH("standard",G202)),"Standard", G202) ))</f>
        <v/>
      </c>
    </row>
    <row collapsed="false" customFormat="false" customHeight="false" hidden="false" ht="14" outlineLevel="0" r="203">
      <c r="I203" s="0" t="str">
        <f aca="false">IF($H203="none",0,"")</f>
        <v/>
      </c>
      <c r="M203" s="0" t="str">
        <f aca="false">IF(L203="","","MGED Ontology")</f>
        <v/>
      </c>
      <c r="N203" s="0" t="str">
        <f aca="false">IF($L203="whole_organism","all","")</f>
        <v/>
      </c>
      <c r="Z203" s="0" t="str">
        <f aca="false">IF(Y203="","","total_RNA")</f>
        <v/>
      </c>
      <c r="AA203" s="0" t="str">
        <f aca="false">IF(Z203="","","MGED Ontology")</f>
        <v/>
      </c>
      <c r="AF203" s="0" t="str">
        <f aca="false">IF(AE203="","","high_throughput_sequencing")</f>
        <v/>
      </c>
      <c r="AG203" s="0" t="str">
        <f aca="false">IF(AE203="","","NON GENOMIC")</f>
        <v/>
      </c>
      <c r="AH203" s="0" t="str">
        <f aca="false">IF(AE203="","","polyA")</f>
        <v/>
      </c>
      <c r="AI203" s="0" t="str">
        <f aca="false">IF(AE203="","","RANDOM")</f>
        <v/>
      </c>
      <c r="AM203" s="0" t="str">
        <f aca="false">IF(B203="","",B203)</f>
        <v/>
      </c>
      <c r="AN203" s="0" t="str">
        <f aca="false">IF(C203="","",C203)</f>
        <v/>
      </c>
      <c r="AO203" s="0" t="str">
        <f aca="false">IF(E203="","",E203)</f>
        <v/>
      </c>
      <c r="AP203" s="0" t="str">
        <f aca="false">IF(F203="","",F203)</f>
        <v/>
      </c>
      <c r="AQ203" s="0" t="str">
        <f aca="false">IF(N203="","",N203)</f>
        <v/>
      </c>
      <c r="AR203" s="0" t="str">
        <f aca="false">IF(G203="","",IF(ISNUMBER(SEARCH("rotenone",G203)),"Rotenone",IF(ISNUMBER(SEARCH("standard",G203)),"Standard", G203) ))</f>
        <v/>
      </c>
    </row>
    <row collapsed="false" customFormat="false" customHeight="false" hidden="false" ht="14" outlineLevel="0" r="204">
      <c r="I204" s="0" t="str">
        <f aca="false">IF($H204="none",0,"")</f>
        <v/>
      </c>
      <c r="M204" s="0" t="str">
        <f aca="false">IF(L204="","","MGED Ontology")</f>
        <v/>
      </c>
      <c r="N204" s="0" t="str">
        <f aca="false">IF($L204="whole_organism","all","")</f>
        <v/>
      </c>
      <c r="Z204" s="0" t="str">
        <f aca="false">IF(Y204="","","total_RNA")</f>
        <v/>
      </c>
      <c r="AA204" s="0" t="str">
        <f aca="false">IF(Z204="","","MGED Ontology")</f>
        <v/>
      </c>
      <c r="AF204" s="0" t="str">
        <f aca="false">IF(AE204="","","high_throughput_sequencing")</f>
        <v/>
      </c>
      <c r="AG204" s="0" t="str">
        <f aca="false">IF(AE204="","","NON GENOMIC")</f>
        <v/>
      </c>
      <c r="AH204" s="0" t="str">
        <f aca="false">IF(AE204="","","polyA")</f>
        <v/>
      </c>
      <c r="AI204" s="0" t="str">
        <f aca="false">IF(AE204="","","RANDOM")</f>
        <v/>
      </c>
      <c r="AM204" s="0" t="str">
        <f aca="false">IF(B204="","",B204)</f>
        <v/>
      </c>
      <c r="AN204" s="0" t="str">
        <f aca="false">IF(C204="","",C204)</f>
        <v/>
      </c>
      <c r="AO204" s="0" t="str">
        <f aca="false">IF(E204="","",E204)</f>
        <v/>
      </c>
      <c r="AP204" s="0" t="str">
        <f aca="false">IF(F204="","",F204)</f>
        <v/>
      </c>
      <c r="AQ204" s="0" t="str">
        <f aca="false">IF(N204="","",N204)</f>
        <v/>
      </c>
      <c r="AR204" s="0" t="str">
        <f aca="false">IF(G204="","",IF(ISNUMBER(SEARCH("rotenone",G204)),"Rotenone",IF(ISNUMBER(SEARCH("standard",G204)),"Standard", G204) ))</f>
        <v/>
      </c>
    </row>
    <row collapsed="false" customFormat="false" customHeight="false" hidden="false" ht="14" outlineLevel="0" r="205">
      <c r="I205" s="0" t="str">
        <f aca="false">IF($H205="none",0,"")</f>
        <v/>
      </c>
      <c r="M205" s="0" t="str">
        <f aca="false">IF(L205="","","MGED Ontology")</f>
        <v/>
      </c>
      <c r="N205" s="0" t="str">
        <f aca="false">IF($L205="whole_organism","all","")</f>
        <v/>
      </c>
      <c r="Z205" s="0" t="str">
        <f aca="false">IF(Y205="","","total_RNA")</f>
        <v/>
      </c>
      <c r="AA205" s="0" t="str">
        <f aca="false">IF(Z205="","","MGED Ontology")</f>
        <v/>
      </c>
      <c r="AF205" s="0" t="str">
        <f aca="false">IF(AE205="","","high_throughput_sequencing")</f>
        <v/>
      </c>
      <c r="AG205" s="0" t="str">
        <f aca="false">IF(AE205="","","NON GENOMIC")</f>
        <v/>
      </c>
      <c r="AH205" s="0" t="str">
        <f aca="false">IF(AE205="","","polyA")</f>
        <v/>
      </c>
      <c r="AI205" s="0" t="str">
        <f aca="false">IF(AE205="","","RANDOM")</f>
        <v/>
      </c>
      <c r="AM205" s="0" t="str">
        <f aca="false">IF(B205="","",B205)</f>
        <v/>
      </c>
      <c r="AN205" s="0" t="str">
        <f aca="false">IF(C205="","",C205)</f>
        <v/>
      </c>
      <c r="AO205" s="0" t="str">
        <f aca="false">IF(E205="","",E205)</f>
        <v/>
      </c>
      <c r="AP205" s="0" t="str">
        <f aca="false">IF(F205="","",F205)</f>
        <v/>
      </c>
      <c r="AQ205" s="0" t="str">
        <f aca="false">IF(N205="","",N205)</f>
        <v/>
      </c>
      <c r="AR205" s="0" t="str">
        <f aca="false">IF(G205="","",IF(ISNUMBER(SEARCH("rotenone",G205)),"Rotenone",IF(ISNUMBER(SEARCH("standard",G205)),"Standard", G205) ))</f>
        <v/>
      </c>
    </row>
    <row collapsed="false" customFormat="false" customHeight="false" hidden="false" ht="14" outlineLevel="0" r="206">
      <c r="I206" s="0" t="str">
        <f aca="false">IF($H206="none",0,"")</f>
        <v/>
      </c>
      <c r="M206" s="0" t="str">
        <f aca="false">IF(L206="","","MGED Ontology")</f>
        <v/>
      </c>
      <c r="N206" s="0" t="str">
        <f aca="false">IF($L206="whole_organism","all","")</f>
        <v/>
      </c>
      <c r="Z206" s="0" t="str">
        <f aca="false">IF(Y206="","","total_RNA")</f>
        <v/>
      </c>
      <c r="AA206" s="0" t="str">
        <f aca="false">IF(Z206="","","MGED Ontology")</f>
        <v/>
      </c>
      <c r="AF206" s="0" t="str">
        <f aca="false">IF(AE206="","","high_throughput_sequencing")</f>
        <v/>
      </c>
      <c r="AG206" s="0" t="str">
        <f aca="false">IF(AE206="","","NON GENOMIC")</f>
        <v/>
      </c>
      <c r="AH206" s="0" t="str">
        <f aca="false">IF(AE206="","","polyA")</f>
        <v/>
      </c>
      <c r="AI206" s="0" t="str">
        <f aca="false">IF(AE206="","","RANDOM")</f>
        <v/>
      </c>
      <c r="AM206" s="0" t="str">
        <f aca="false">IF(B206="","",B206)</f>
        <v/>
      </c>
      <c r="AN206" s="0" t="str">
        <f aca="false">IF(C206="","",C206)</f>
        <v/>
      </c>
      <c r="AO206" s="0" t="str">
        <f aca="false">IF(E206="","",E206)</f>
        <v/>
      </c>
      <c r="AP206" s="0" t="str">
        <f aca="false">IF(F206="","",F206)</f>
        <v/>
      </c>
      <c r="AQ206" s="0" t="str">
        <f aca="false">IF(N206="","",N206)</f>
        <v/>
      </c>
      <c r="AR206" s="0" t="str">
        <f aca="false">IF(G206="","",IF(ISNUMBER(SEARCH("rotenone",G206)),"Rotenone",IF(ISNUMBER(SEARCH("standard",G206)),"Standard", G206) ))</f>
        <v/>
      </c>
    </row>
    <row collapsed="false" customFormat="false" customHeight="false" hidden="false" ht="14" outlineLevel="0" r="207">
      <c r="I207" s="0" t="str">
        <f aca="false">IF($H207="none",0,"")</f>
        <v/>
      </c>
      <c r="M207" s="0" t="str">
        <f aca="false">IF(L207="","","MGED Ontology")</f>
        <v/>
      </c>
      <c r="N207" s="0" t="str">
        <f aca="false">IF($L207="whole_organism","all","")</f>
        <v/>
      </c>
      <c r="Z207" s="0" t="str">
        <f aca="false">IF(Y207="","","total_RNA")</f>
        <v/>
      </c>
      <c r="AA207" s="0" t="str">
        <f aca="false">IF(Z207="","","MGED Ontology")</f>
        <v/>
      </c>
      <c r="AF207" s="0" t="str">
        <f aca="false">IF(AE207="","","high_throughput_sequencing")</f>
        <v/>
      </c>
      <c r="AG207" s="0" t="str">
        <f aca="false">IF(AE207="","","NON GENOMIC")</f>
        <v/>
      </c>
      <c r="AH207" s="0" t="str">
        <f aca="false">IF(AE207="","","polyA")</f>
        <v/>
      </c>
      <c r="AI207" s="0" t="str">
        <f aca="false">IF(AE207="","","RANDOM")</f>
        <v/>
      </c>
      <c r="AM207" s="0" t="str">
        <f aca="false">IF(B207="","",B207)</f>
        <v/>
      </c>
      <c r="AN207" s="0" t="str">
        <f aca="false">IF(C207="","",C207)</f>
        <v/>
      </c>
      <c r="AO207" s="0" t="str">
        <f aca="false">IF(E207="","",E207)</f>
        <v/>
      </c>
      <c r="AP207" s="0" t="str">
        <f aca="false">IF(F207="","",F207)</f>
        <v/>
      </c>
      <c r="AQ207" s="0" t="str">
        <f aca="false">IF(N207="","",N207)</f>
        <v/>
      </c>
      <c r="AR207" s="0" t="str">
        <f aca="false">IF(G207="","",IF(ISNUMBER(SEARCH("rotenone",G207)),"Rotenone",IF(ISNUMBER(SEARCH("standard",G207)),"Standard", G207) ))</f>
        <v/>
      </c>
    </row>
    <row collapsed="false" customFormat="false" customHeight="false" hidden="false" ht="14" outlineLevel="0" r="208">
      <c r="I208" s="0" t="str">
        <f aca="false">IF($H208="none",0,"")</f>
        <v/>
      </c>
      <c r="M208" s="0" t="str">
        <f aca="false">IF(L208="","","MGED Ontology")</f>
        <v/>
      </c>
      <c r="N208" s="0" t="str">
        <f aca="false">IF($L208="whole_organism","all","")</f>
        <v/>
      </c>
      <c r="Z208" s="0" t="str">
        <f aca="false">IF(Y208="","","total_RNA")</f>
        <v/>
      </c>
      <c r="AA208" s="0" t="str">
        <f aca="false">IF(Z208="","","MGED Ontology")</f>
        <v/>
      </c>
      <c r="AF208" s="0" t="str">
        <f aca="false">IF(AE208="","","high_throughput_sequencing")</f>
        <v/>
      </c>
      <c r="AG208" s="0" t="str">
        <f aca="false">IF(AE208="","","NON GENOMIC")</f>
        <v/>
      </c>
      <c r="AH208" s="0" t="str">
        <f aca="false">IF(AE208="","","polyA")</f>
        <v/>
      </c>
      <c r="AI208" s="0" t="str">
        <f aca="false">IF(AE208="","","RANDOM")</f>
        <v/>
      </c>
      <c r="AM208" s="0" t="str">
        <f aca="false">IF(B208="","",B208)</f>
        <v/>
      </c>
      <c r="AN208" s="0" t="str">
        <f aca="false">IF(C208="","",C208)</f>
        <v/>
      </c>
      <c r="AO208" s="0" t="str">
        <f aca="false">IF(E208="","",E208)</f>
        <v/>
      </c>
      <c r="AP208" s="0" t="str">
        <f aca="false">IF(F208="","",F208)</f>
        <v/>
      </c>
      <c r="AQ208" s="0" t="str">
        <f aca="false">IF(N208="","",N208)</f>
        <v/>
      </c>
      <c r="AR208" s="0" t="str">
        <f aca="false">IF(G208="","",IF(ISNUMBER(SEARCH("rotenone",G208)),"Rotenone",IF(ISNUMBER(SEARCH("standard",G208)),"Standard", G208) ))</f>
        <v/>
      </c>
    </row>
    <row collapsed="false" customFormat="false" customHeight="false" hidden="false" ht="14" outlineLevel="0" r="209">
      <c r="I209" s="0" t="str">
        <f aca="false">IF($H209="none",0,"")</f>
        <v/>
      </c>
      <c r="M209" s="0" t="str">
        <f aca="false">IF(L209="","","MGED Ontology")</f>
        <v/>
      </c>
      <c r="N209" s="0" t="str">
        <f aca="false">IF($L209="whole_organism","all","")</f>
        <v/>
      </c>
      <c r="Z209" s="0" t="str">
        <f aca="false">IF(Y209="","","total_RNA")</f>
        <v/>
      </c>
      <c r="AA209" s="0" t="str">
        <f aca="false">IF(Z209="","","MGED Ontology")</f>
        <v/>
      </c>
      <c r="AF209" s="0" t="str">
        <f aca="false">IF(AE209="","","high_throughput_sequencing")</f>
        <v/>
      </c>
      <c r="AG209" s="0" t="str">
        <f aca="false">IF(AE209="","","NON GENOMIC")</f>
        <v/>
      </c>
      <c r="AH209" s="0" t="str">
        <f aca="false">IF(AE209="","","polyA")</f>
        <v/>
      </c>
      <c r="AI209" s="0" t="str">
        <f aca="false">IF(AE209="","","RANDOM")</f>
        <v/>
      </c>
      <c r="AM209" s="0" t="str">
        <f aca="false">IF(B209="","",B209)</f>
        <v/>
      </c>
      <c r="AN209" s="0" t="str">
        <f aca="false">IF(C209="","",C209)</f>
        <v/>
      </c>
      <c r="AO209" s="0" t="str">
        <f aca="false">IF(E209="","",E209)</f>
        <v/>
      </c>
      <c r="AP209" s="0" t="str">
        <f aca="false">IF(F209="","",F209)</f>
        <v/>
      </c>
      <c r="AQ209" s="0" t="str">
        <f aca="false">IF(N209="","",N209)</f>
        <v/>
      </c>
      <c r="AR209" s="0" t="str">
        <f aca="false">IF(G209="","",IF(ISNUMBER(SEARCH("rotenone",G209)),"Rotenone",IF(ISNUMBER(SEARCH("standard",G209)),"Standard", G209) ))</f>
        <v/>
      </c>
    </row>
    <row collapsed="false" customFormat="false" customHeight="false" hidden="false" ht="14" outlineLevel="0" r="210">
      <c r="I210" s="0" t="str">
        <f aca="false">IF($H210="none",0,"")</f>
        <v/>
      </c>
      <c r="M210" s="0" t="str">
        <f aca="false">IF(L210="","","MGED Ontology")</f>
        <v/>
      </c>
      <c r="N210" s="0" t="str">
        <f aca="false">IF($L210="whole_organism","all","")</f>
        <v/>
      </c>
      <c r="Z210" s="0" t="str">
        <f aca="false">IF(Y210="","","total_RNA")</f>
        <v/>
      </c>
      <c r="AA210" s="0" t="str">
        <f aca="false">IF(Z210="","","MGED Ontology")</f>
        <v/>
      </c>
      <c r="AF210" s="0" t="str">
        <f aca="false">IF(AE210="","","high_throughput_sequencing")</f>
        <v/>
      </c>
      <c r="AG210" s="0" t="str">
        <f aca="false">IF(AE210="","","NON GENOMIC")</f>
        <v/>
      </c>
      <c r="AH210" s="0" t="str">
        <f aca="false">IF(AE210="","","polyA")</f>
        <v/>
      </c>
      <c r="AI210" s="0" t="str">
        <f aca="false">IF(AE210="","","RANDOM")</f>
        <v/>
      </c>
      <c r="AM210" s="0" t="str">
        <f aca="false">IF(B210="","",B210)</f>
        <v/>
      </c>
      <c r="AN210" s="0" t="str">
        <f aca="false">IF(C210="","",C210)</f>
        <v/>
      </c>
      <c r="AO210" s="0" t="str">
        <f aca="false">IF(E210="","",E210)</f>
        <v/>
      </c>
      <c r="AP210" s="0" t="str">
        <f aca="false">IF(F210="","",F210)</f>
        <v/>
      </c>
      <c r="AQ210" s="0" t="str">
        <f aca="false">IF(N210="","",N210)</f>
        <v/>
      </c>
      <c r="AR210" s="0" t="str">
        <f aca="false">IF(G210="","",IF(ISNUMBER(SEARCH("rotenone",G210)),"Rotenone",IF(ISNUMBER(SEARCH("standard",G210)),"Standard", G210) ))</f>
        <v/>
      </c>
    </row>
    <row collapsed="false" customFormat="false" customHeight="false" hidden="false" ht="14" outlineLevel="0" r="211">
      <c r="I211" s="0" t="str">
        <f aca="false">IF($H211="none",0,"")</f>
        <v/>
      </c>
      <c r="M211" s="0" t="str">
        <f aca="false">IF(L211="","","MGED Ontology")</f>
        <v/>
      </c>
      <c r="N211" s="0" t="str">
        <f aca="false">IF($L211="whole_organism","all","")</f>
        <v/>
      </c>
      <c r="Z211" s="0" t="str">
        <f aca="false">IF(Y211="","","total_RNA")</f>
        <v/>
      </c>
      <c r="AA211" s="0" t="str">
        <f aca="false">IF(Z211="","","MGED Ontology")</f>
        <v/>
      </c>
      <c r="AF211" s="0" t="str">
        <f aca="false">IF(AE211="","","high_throughput_sequencing")</f>
        <v/>
      </c>
      <c r="AG211" s="0" t="str">
        <f aca="false">IF(AE211="","","NON GENOMIC")</f>
        <v/>
      </c>
      <c r="AH211" s="0" t="str">
        <f aca="false">IF(AE211="","","polyA")</f>
        <v/>
      </c>
      <c r="AI211" s="0" t="str">
        <f aca="false">IF(AE211="","","RANDOM")</f>
        <v/>
      </c>
      <c r="AM211" s="0" t="str">
        <f aca="false">IF(B211="","",B211)</f>
        <v/>
      </c>
      <c r="AN211" s="0" t="str">
        <f aca="false">IF(C211="","",C211)</f>
        <v/>
      </c>
      <c r="AO211" s="0" t="str">
        <f aca="false">IF(E211="","",E211)</f>
        <v/>
      </c>
      <c r="AP211" s="0" t="str">
        <f aca="false">IF(F211="","",F211)</f>
        <v/>
      </c>
      <c r="AQ211" s="0" t="str">
        <f aca="false">IF(N211="","",N211)</f>
        <v/>
      </c>
      <c r="AR211" s="0" t="str">
        <f aca="false">IF(G211="","",IF(ISNUMBER(SEARCH("rotenone",G211)),"Rotenone",IF(ISNUMBER(SEARCH("standard",G211)),"Standard", G211) ))</f>
        <v/>
      </c>
    </row>
    <row collapsed="false" customFormat="false" customHeight="false" hidden="false" ht="14" outlineLevel="0" r="212">
      <c r="I212" s="0" t="str">
        <f aca="false">IF($H212="none",0,"")</f>
        <v/>
      </c>
      <c r="M212" s="0" t="str">
        <f aca="false">IF(L212="","","MGED Ontology")</f>
        <v/>
      </c>
      <c r="N212" s="0" t="str">
        <f aca="false">IF($L212="whole_organism","all","")</f>
        <v/>
      </c>
      <c r="Z212" s="0" t="str">
        <f aca="false">IF(Y212="","","total_RNA")</f>
        <v/>
      </c>
      <c r="AA212" s="0" t="str">
        <f aca="false">IF(Z212="","","MGED Ontology")</f>
        <v/>
      </c>
      <c r="AF212" s="0" t="str">
        <f aca="false">IF(AE212="","","high_throughput_sequencing")</f>
        <v/>
      </c>
      <c r="AG212" s="0" t="str">
        <f aca="false">IF(AE212="","","NON GENOMIC")</f>
        <v/>
      </c>
      <c r="AH212" s="0" t="str">
        <f aca="false">IF(AE212="","","polyA")</f>
        <v/>
      </c>
      <c r="AI212" s="0" t="str">
        <f aca="false">IF(AE212="","","RANDOM")</f>
        <v/>
      </c>
      <c r="AM212" s="0" t="str">
        <f aca="false">IF(B212="","",B212)</f>
        <v/>
      </c>
      <c r="AN212" s="0" t="str">
        <f aca="false">IF(C212="","",C212)</f>
        <v/>
      </c>
      <c r="AO212" s="0" t="str">
        <f aca="false">IF(E212="","",E212)</f>
        <v/>
      </c>
      <c r="AP212" s="0" t="str">
        <f aca="false">IF(F212="","",F212)</f>
        <v/>
      </c>
      <c r="AQ212" s="0" t="str">
        <f aca="false">IF(N212="","",N212)</f>
        <v/>
      </c>
      <c r="AR212" s="0" t="str">
        <f aca="false">IF(G212="","",IF(ISNUMBER(SEARCH("rotenone",G212)),"Rotenone",IF(ISNUMBER(SEARCH("standard",G212)),"Standard", G212) ))</f>
        <v/>
      </c>
    </row>
    <row collapsed="false" customFormat="false" customHeight="false" hidden="false" ht="14" outlineLevel="0" r="213">
      <c r="I213" s="0" t="str">
        <f aca="false">IF($H213="none",0,"")</f>
        <v/>
      </c>
      <c r="M213" s="0" t="str">
        <f aca="false">IF(L213="","","MGED Ontology")</f>
        <v/>
      </c>
      <c r="N213" s="0" t="str">
        <f aca="false">IF($L213="whole_organism","all","")</f>
        <v/>
      </c>
      <c r="Z213" s="0" t="str">
        <f aca="false">IF(Y213="","","total_RNA")</f>
        <v/>
      </c>
      <c r="AA213" s="0" t="str">
        <f aca="false">IF(Z213="","","MGED Ontology")</f>
        <v/>
      </c>
      <c r="AF213" s="0" t="str">
        <f aca="false">IF(AE213="","","high_throughput_sequencing")</f>
        <v/>
      </c>
      <c r="AG213" s="0" t="str">
        <f aca="false">IF(AE213="","","NON GENOMIC")</f>
        <v/>
      </c>
      <c r="AH213" s="0" t="str">
        <f aca="false">IF(AE213="","","polyA")</f>
        <v/>
      </c>
      <c r="AI213" s="0" t="str">
        <f aca="false">IF(AE213="","","RANDOM")</f>
        <v/>
      </c>
      <c r="AM213" s="0" t="str">
        <f aca="false">IF(B213="","",B213)</f>
        <v/>
      </c>
      <c r="AN213" s="0" t="str">
        <f aca="false">IF(C213="","",C213)</f>
        <v/>
      </c>
      <c r="AO213" s="0" t="str">
        <f aca="false">IF(E213="","",E213)</f>
        <v/>
      </c>
      <c r="AP213" s="0" t="str">
        <f aca="false">IF(F213="","",F213)</f>
        <v/>
      </c>
      <c r="AQ213" s="0" t="str">
        <f aca="false">IF(N213="","",N213)</f>
        <v/>
      </c>
      <c r="AR213" s="0" t="str">
        <f aca="false">IF(G213="","",IF(ISNUMBER(SEARCH("rotenone",G213)),"Rotenone",IF(ISNUMBER(SEARCH("standard",G213)),"Standard", G213) ))</f>
        <v/>
      </c>
    </row>
    <row collapsed="false" customFormat="false" customHeight="false" hidden="false" ht="14" outlineLevel="0" r="214">
      <c r="I214" s="0" t="str">
        <f aca="false">IF($H214="none",0,"")</f>
        <v/>
      </c>
      <c r="M214" s="0" t="str">
        <f aca="false">IF(L214="","","MGED Ontology")</f>
        <v/>
      </c>
      <c r="N214" s="0" t="str">
        <f aca="false">IF($L214="whole_organism","all","")</f>
        <v/>
      </c>
      <c r="Z214" s="0" t="str">
        <f aca="false">IF(Y214="","","total_RNA")</f>
        <v/>
      </c>
      <c r="AA214" s="0" t="str">
        <f aca="false">IF(Z214="","","MGED Ontology")</f>
        <v/>
      </c>
      <c r="AF214" s="0" t="str">
        <f aca="false">IF(AE214="","","high_throughput_sequencing")</f>
        <v/>
      </c>
      <c r="AG214" s="0" t="str">
        <f aca="false">IF(AE214="","","NON GENOMIC")</f>
        <v/>
      </c>
      <c r="AH214" s="0" t="str">
        <f aca="false">IF(AE214="","","polyA")</f>
        <v/>
      </c>
      <c r="AI214" s="0" t="str">
        <f aca="false">IF(AE214="","","RANDOM")</f>
        <v/>
      </c>
      <c r="AM214" s="0" t="str">
        <f aca="false">IF(B214="","",B214)</f>
        <v/>
      </c>
      <c r="AN214" s="0" t="str">
        <f aca="false">IF(C214="","",C214)</f>
        <v/>
      </c>
      <c r="AO214" s="0" t="str">
        <f aca="false">IF(E214="","",E214)</f>
        <v/>
      </c>
      <c r="AP214" s="0" t="str">
        <f aca="false">IF(F214="","",F214)</f>
        <v/>
      </c>
      <c r="AQ214" s="0" t="str">
        <f aca="false">IF(N214="","",N214)</f>
        <v/>
      </c>
      <c r="AR214" s="0" t="str">
        <f aca="false">IF(G214="","",IF(ISNUMBER(SEARCH("rotenone",G214)),"Rotenone",IF(ISNUMBER(SEARCH("standard",G214)),"Standard", G214) ))</f>
        <v/>
      </c>
    </row>
    <row collapsed="false" customFormat="false" customHeight="false" hidden="false" ht="14" outlineLevel="0" r="215">
      <c r="I215" s="0" t="str">
        <f aca="false">IF($H215="none",0,"")</f>
        <v/>
      </c>
      <c r="M215" s="0" t="str">
        <f aca="false">IF(L215="","","MGED Ontology")</f>
        <v/>
      </c>
      <c r="N215" s="0" t="str">
        <f aca="false">IF($L215="whole_organism","all","")</f>
        <v/>
      </c>
      <c r="Z215" s="0" t="str">
        <f aca="false">IF(Y215="","","total_RNA")</f>
        <v/>
      </c>
      <c r="AA215" s="0" t="str">
        <f aca="false">IF(Z215="","","MGED Ontology")</f>
        <v/>
      </c>
      <c r="AF215" s="0" t="str">
        <f aca="false">IF(AE215="","","high_throughput_sequencing")</f>
        <v/>
      </c>
      <c r="AG215" s="0" t="str">
        <f aca="false">IF(AE215="","","NON GENOMIC")</f>
        <v/>
      </c>
      <c r="AH215" s="0" t="str">
        <f aca="false">IF(AE215="","","polyA")</f>
        <v/>
      </c>
      <c r="AI215" s="0" t="str">
        <f aca="false">IF(AE215="","","RANDOM")</f>
        <v/>
      </c>
      <c r="AM215" s="0" t="str">
        <f aca="false">IF(B215="","",B215)</f>
        <v/>
      </c>
      <c r="AN215" s="0" t="str">
        <f aca="false">IF(C215="","",C215)</f>
        <v/>
      </c>
      <c r="AO215" s="0" t="str">
        <f aca="false">IF(E215="","",E215)</f>
        <v/>
      </c>
      <c r="AP215" s="0" t="str">
        <f aca="false">IF(F215="","",F215)</f>
        <v/>
      </c>
      <c r="AQ215" s="0" t="str">
        <f aca="false">IF(N215="","",N215)</f>
        <v/>
      </c>
      <c r="AR215" s="0" t="str">
        <f aca="false">IF(G215="","",IF(ISNUMBER(SEARCH("rotenone",G215)),"Rotenone",IF(ISNUMBER(SEARCH("standard",G215)),"Standard", G215) ))</f>
        <v/>
      </c>
    </row>
    <row collapsed="false" customFormat="false" customHeight="false" hidden="false" ht="14" outlineLevel="0" r="216">
      <c r="I216" s="0" t="str">
        <f aca="false">IF($H216="none",0,"")</f>
        <v/>
      </c>
      <c r="M216" s="0" t="str">
        <f aca="false">IF(L216="","","MGED Ontology")</f>
        <v/>
      </c>
      <c r="N216" s="0" t="str">
        <f aca="false">IF($L216="whole_organism","all","")</f>
        <v/>
      </c>
      <c r="Z216" s="0" t="str">
        <f aca="false">IF(Y216="","","total_RNA")</f>
        <v/>
      </c>
      <c r="AA216" s="0" t="str">
        <f aca="false">IF(Z216="","","MGED Ontology")</f>
        <v/>
      </c>
      <c r="AF216" s="0" t="str">
        <f aca="false">IF(AE216="","","high_throughput_sequencing")</f>
        <v/>
      </c>
      <c r="AG216" s="0" t="str">
        <f aca="false">IF(AE216="","","NON GENOMIC")</f>
        <v/>
      </c>
      <c r="AH216" s="0" t="str">
        <f aca="false">IF(AE216="","","polyA")</f>
        <v/>
      </c>
      <c r="AI216" s="0" t="str">
        <f aca="false">IF(AE216="","","RANDOM")</f>
        <v/>
      </c>
      <c r="AM216" s="0" t="str">
        <f aca="false">IF(B216="","",B216)</f>
        <v/>
      </c>
      <c r="AN216" s="0" t="str">
        <f aca="false">IF(C216="","",C216)</f>
        <v/>
      </c>
      <c r="AO216" s="0" t="str">
        <f aca="false">IF(E216="","",E216)</f>
        <v/>
      </c>
      <c r="AP216" s="0" t="str">
        <f aca="false">IF(F216="","",F216)</f>
        <v/>
      </c>
      <c r="AQ216" s="0" t="str">
        <f aca="false">IF(N216="","",N216)</f>
        <v/>
      </c>
      <c r="AR216" s="0" t="str">
        <f aca="false">IF(G216="","",IF(ISNUMBER(SEARCH("rotenone",G216)),"Rotenone",IF(ISNUMBER(SEARCH("standard",G216)),"Standard", G216) ))</f>
        <v/>
      </c>
    </row>
    <row collapsed="false" customFormat="false" customHeight="false" hidden="false" ht="14" outlineLevel="0" r="217">
      <c r="I217" s="0" t="str">
        <f aca="false">IF($H217="none",0,"")</f>
        <v/>
      </c>
      <c r="M217" s="0" t="str">
        <f aca="false">IF(L217="","","MGED Ontology")</f>
        <v/>
      </c>
      <c r="N217" s="0" t="str">
        <f aca="false">IF($L217="whole_organism","all","")</f>
        <v/>
      </c>
      <c r="Z217" s="0" t="str">
        <f aca="false">IF(Y217="","","total_RNA")</f>
        <v/>
      </c>
      <c r="AA217" s="0" t="str">
        <f aca="false">IF(Z217="","","MGED Ontology")</f>
        <v/>
      </c>
      <c r="AF217" s="0" t="str">
        <f aca="false">IF(AE217="","","high_throughput_sequencing")</f>
        <v/>
      </c>
      <c r="AG217" s="0" t="str">
        <f aca="false">IF(AE217="","","NON GENOMIC")</f>
        <v/>
      </c>
      <c r="AH217" s="0" t="str">
        <f aca="false">IF(AE217="","","polyA")</f>
        <v/>
      </c>
      <c r="AI217" s="0" t="str">
        <f aca="false">IF(AE217="","","RANDOM")</f>
        <v/>
      </c>
      <c r="AM217" s="0" t="str">
        <f aca="false">IF(B217="","",B217)</f>
        <v/>
      </c>
      <c r="AN217" s="0" t="str">
        <f aca="false">IF(C217="","",C217)</f>
        <v/>
      </c>
      <c r="AO217" s="0" t="str">
        <f aca="false">IF(E217="","",E217)</f>
        <v/>
      </c>
      <c r="AP217" s="0" t="str">
        <f aca="false">IF(F217="","",F217)</f>
        <v/>
      </c>
      <c r="AQ217" s="0" t="str">
        <f aca="false">IF(N217="","",N217)</f>
        <v/>
      </c>
      <c r="AR217" s="0" t="str">
        <f aca="false">IF(G217="","",IF(ISNUMBER(SEARCH("rotenone",G217)),"Rotenone",IF(ISNUMBER(SEARCH("standard",G217)),"Standard", G217) ))</f>
        <v/>
      </c>
    </row>
    <row collapsed="false" customFormat="false" customHeight="false" hidden="false" ht="14" outlineLevel="0" r="218">
      <c r="I218" s="0" t="str">
        <f aca="false">IF($H218="none",0,"")</f>
        <v/>
      </c>
      <c r="M218" s="0" t="str">
        <f aca="false">IF(L218="","","MGED Ontology")</f>
        <v/>
      </c>
      <c r="N218" s="0" t="str">
        <f aca="false">IF($L218="whole_organism","all","")</f>
        <v/>
      </c>
      <c r="Z218" s="0" t="str">
        <f aca="false">IF(Y218="","","total_RNA")</f>
        <v/>
      </c>
      <c r="AA218" s="0" t="str">
        <f aca="false">IF(Z218="","","MGED Ontology")</f>
        <v/>
      </c>
      <c r="AF218" s="0" t="str">
        <f aca="false">IF(AE218="","","high_throughput_sequencing")</f>
        <v/>
      </c>
      <c r="AG218" s="0" t="str">
        <f aca="false">IF(AE218="","","NON GENOMIC")</f>
        <v/>
      </c>
      <c r="AH218" s="0" t="str">
        <f aca="false">IF(AE218="","","polyA")</f>
        <v/>
      </c>
      <c r="AI218" s="0" t="str">
        <f aca="false">IF(AE218="","","RANDOM")</f>
        <v/>
      </c>
      <c r="AM218" s="0" t="str">
        <f aca="false">IF(B218="","",B218)</f>
        <v/>
      </c>
      <c r="AN218" s="0" t="str">
        <f aca="false">IF(C218="","",C218)</f>
        <v/>
      </c>
      <c r="AO218" s="0" t="str">
        <f aca="false">IF(E218="","",E218)</f>
        <v/>
      </c>
      <c r="AP218" s="0" t="str">
        <f aca="false">IF(F218="","",F218)</f>
        <v/>
      </c>
      <c r="AQ218" s="0" t="str">
        <f aca="false">IF(N218="","",N218)</f>
        <v/>
      </c>
      <c r="AR218" s="0" t="str">
        <f aca="false">IF(G218="","",IF(ISNUMBER(SEARCH("rotenone",G218)),"Rotenone",IF(ISNUMBER(SEARCH("standard",G218)),"Standard", G218) ))</f>
        <v/>
      </c>
    </row>
    <row collapsed="false" customFormat="false" customHeight="false" hidden="false" ht="14" outlineLevel="0" r="219">
      <c r="I219" s="0" t="str">
        <f aca="false">IF($H219="none",0,"")</f>
        <v/>
      </c>
      <c r="M219" s="0" t="str">
        <f aca="false">IF(L219="","","MGED Ontology")</f>
        <v/>
      </c>
      <c r="N219" s="0" t="str">
        <f aca="false">IF($L219="whole_organism","all","")</f>
        <v/>
      </c>
      <c r="Z219" s="0" t="str">
        <f aca="false">IF(Y219="","","total_RNA")</f>
        <v/>
      </c>
      <c r="AA219" s="0" t="str">
        <f aca="false">IF(Z219="","","MGED Ontology")</f>
        <v/>
      </c>
      <c r="AF219" s="0" t="str">
        <f aca="false">IF(AE219="","","high_throughput_sequencing")</f>
        <v/>
      </c>
      <c r="AG219" s="0" t="str">
        <f aca="false">IF(AE219="","","NON GENOMIC")</f>
        <v/>
      </c>
      <c r="AH219" s="0" t="str">
        <f aca="false">IF(AE219="","","polyA")</f>
        <v/>
      </c>
      <c r="AI219" s="0" t="str">
        <f aca="false">IF(AE219="","","RANDOM")</f>
        <v/>
      </c>
      <c r="AM219" s="0" t="str">
        <f aca="false">IF(B219="","",B219)</f>
        <v/>
      </c>
      <c r="AN219" s="0" t="str">
        <f aca="false">IF(C219="","",C219)</f>
        <v/>
      </c>
      <c r="AO219" s="0" t="str">
        <f aca="false">IF(E219="","",E219)</f>
        <v/>
      </c>
      <c r="AP219" s="0" t="str">
        <f aca="false">IF(F219="","",F219)</f>
        <v/>
      </c>
      <c r="AQ219" s="0" t="str">
        <f aca="false">IF(N219="","",N219)</f>
        <v/>
      </c>
      <c r="AR219" s="0" t="str">
        <f aca="false">IF(G219="","",IF(ISNUMBER(SEARCH("rotenone",G219)),"Rotenone",IF(ISNUMBER(SEARCH("standard",G219)),"Standard", G219) ))</f>
        <v/>
      </c>
    </row>
    <row collapsed="false" customFormat="false" customHeight="false" hidden="false" ht="14" outlineLevel="0" r="220">
      <c r="I220" s="0" t="str">
        <f aca="false">IF($H220="none",0,"")</f>
        <v/>
      </c>
      <c r="M220" s="0" t="str">
        <f aca="false">IF(L220="","","MGED Ontology")</f>
        <v/>
      </c>
      <c r="N220" s="0" t="str">
        <f aca="false">IF($L220="whole_organism","all","")</f>
        <v/>
      </c>
      <c r="Z220" s="0" t="str">
        <f aca="false">IF(Y220="","","total_RNA")</f>
        <v/>
      </c>
      <c r="AA220" s="0" t="str">
        <f aca="false">IF(Z220="","","MGED Ontology")</f>
        <v/>
      </c>
      <c r="AF220" s="0" t="str">
        <f aca="false">IF(AE220="","","high_throughput_sequencing")</f>
        <v/>
      </c>
      <c r="AG220" s="0" t="str">
        <f aca="false">IF(AE220="","","NON GENOMIC")</f>
        <v/>
      </c>
      <c r="AH220" s="0" t="str">
        <f aca="false">IF(AE220="","","polyA")</f>
        <v/>
      </c>
      <c r="AI220" s="0" t="str">
        <f aca="false">IF(AE220="","","RANDOM")</f>
        <v/>
      </c>
      <c r="AM220" s="0" t="str">
        <f aca="false">IF(B220="","",B220)</f>
        <v/>
      </c>
      <c r="AN220" s="0" t="str">
        <f aca="false">IF(C220="","",C220)</f>
        <v/>
      </c>
      <c r="AO220" s="0" t="str">
        <f aca="false">IF(E220="","",E220)</f>
        <v/>
      </c>
      <c r="AP220" s="0" t="str">
        <f aca="false">IF(F220="","",F220)</f>
        <v/>
      </c>
      <c r="AQ220" s="0" t="str">
        <f aca="false">IF(N220="","",N220)</f>
        <v/>
      </c>
      <c r="AR220" s="0" t="str">
        <f aca="false">IF(G220="","",IF(ISNUMBER(SEARCH("rotenone",G220)),"Rotenone",IF(ISNUMBER(SEARCH("standard",G220)),"Standard", G220) ))</f>
        <v/>
      </c>
    </row>
    <row collapsed="false" customFormat="false" customHeight="false" hidden="false" ht="14" outlineLevel="0" r="221">
      <c r="I221" s="0" t="str">
        <f aca="false">IF($H221="none",0,"")</f>
        <v/>
      </c>
      <c r="M221" s="0" t="str">
        <f aca="false">IF(L221="","","MGED Ontology")</f>
        <v/>
      </c>
      <c r="N221" s="0" t="str">
        <f aca="false">IF($L221="whole_organism","all","")</f>
        <v/>
      </c>
      <c r="Z221" s="0" t="str">
        <f aca="false">IF(Y221="","","total_RNA")</f>
        <v/>
      </c>
      <c r="AA221" s="0" t="str">
        <f aca="false">IF(Z221="","","MGED Ontology")</f>
        <v/>
      </c>
      <c r="AF221" s="0" t="str">
        <f aca="false">IF(AE221="","","high_throughput_sequencing")</f>
        <v/>
      </c>
      <c r="AG221" s="0" t="str">
        <f aca="false">IF(AE221="","","NON GENOMIC")</f>
        <v/>
      </c>
      <c r="AH221" s="0" t="str">
        <f aca="false">IF(AE221="","","polyA")</f>
        <v/>
      </c>
      <c r="AI221" s="0" t="str">
        <f aca="false">IF(AE221="","","RANDOM")</f>
        <v/>
      </c>
      <c r="AM221" s="0" t="str">
        <f aca="false">IF(B221="","",B221)</f>
        <v/>
      </c>
      <c r="AN221" s="0" t="str">
        <f aca="false">IF(C221="","",C221)</f>
        <v/>
      </c>
      <c r="AO221" s="0" t="str">
        <f aca="false">IF(E221="","",E221)</f>
        <v/>
      </c>
      <c r="AP221" s="0" t="str">
        <f aca="false">IF(F221="","",F221)</f>
        <v/>
      </c>
      <c r="AQ221" s="0" t="str">
        <f aca="false">IF(N221="","",N221)</f>
        <v/>
      </c>
      <c r="AR221" s="0" t="str">
        <f aca="false">IF(G221="","",IF(ISNUMBER(SEARCH("rotenone",G221)),"Rotenone",IF(ISNUMBER(SEARCH("standard",G221)),"Standard", G221) ))</f>
        <v/>
      </c>
    </row>
    <row collapsed="false" customFormat="false" customHeight="false" hidden="false" ht="14" outlineLevel="0" r="222">
      <c r="I222" s="0" t="str">
        <f aca="false">IF($H222="none",0,"")</f>
        <v/>
      </c>
      <c r="M222" s="0" t="str">
        <f aca="false">IF(L222="","","MGED Ontology")</f>
        <v/>
      </c>
      <c r="N222" s="0" t="str">
        <f aca="false">IF($L222="whole_organism","all","")</f>
        <v/>
      </c>
      <c r="Z222" s="0" t="str">
        <f aca="false">IF(Y222="","","total_RNA")</f>
        <v/>
      </c>
      <c r="AA222" s="0" t="str">
        <f aca="false">IF(Z222="","","MGED Ontology")</f>
        <v/>
      </c>
      <c r="AF222" s="0" t="str">
        <f aca="false">IF(AE222="","","high_throughput_sequencing")</f>
        <v/>
      </c>
      <c r="AG222" s="0" t="str">
        <f aca="false">IF(AE222="","","NON GENOMIC")</f>
        <v/>
      </c>
      <c r="AH222" s="0" t="str">
        <f aca="false">IF(AE222="","","polyA")</f>
        <v/>
      </c>
      <c r="AI222" s="0" t="str">
        <f aca="false">IF(AE222="","","RANDOM")</f>
        <v/>
      </c>
      <c r="AM222" s="0" t="str">
        <f aca="false">IF(B222="","",B222)</f>
        <v/>
      </c>
      <c r="AN222" s="0" t="str">
        <f aca="false">IF(C222="","",C222)</f>
        <v/>
      </c>
      <c r="AO222" s="0" t="str">
        <f aca="false">IF(E222="","",E222)</f>
        <v/>
      </c>
      <c r="AP222" s="0" t="str">
        <f aca="false">IF(F222="","",F222)</f>
        <v/>
      </c>
      <c r="AQ222" s="0" t="str">
        <f aca="false">IF(N222="","",N222)</f>
        <v/>
      </c>
      <c r="AR222" s="0" t="str">
        <f aca="false">IF(G222="","",IF(ISNUMBER(SEARCH("rotenone",G222)),"Rotenone",IF(ISNUMBER(SEARCH("standard",G222)),"Standard", G222) ))</f>
        <v/>
      </c>
    </row>
    <row collapsed="false" customFormat="false" customHeight="false" hidden="false" ht="14" outlineLevel="0" r="223">
      <c r="I223" s="0" t="str">
        <f aca="false">IF($H223="none",0,"")</f>
        <v/>
      </c>
      <c r="M223" s="0" t="str">
        <f aca="false">IF(L223="","","MGED Ontology")</f>
        <v/>
      </c>
      <c r="N223" s="0" t="str">
        <f aca="false">IF($L223="whole_organism","all","")</f>
        <v/>
      </c>
      <c r="Z223" s="0" t="str">
        <f aca="false">IF(Y223="","","total_RNA")</f>
        <v/>
      </c>
      <c r="AA223" s="0" t="str">
        <f aca="false">IF(Z223="","","MGED Ontology")</f>
        <v/>
      </c>
      <c r="AF223" s="0" t="str">
        <f aca="false">IF(AE223="","","high_throughput_sequencing")</f>
        <v/>
      </c>
      <c r="AG223" s="0" t="str">
        <f aca="false">IF(AE223="","","NON GENOMIC")</f>
        <v/>
      </c>
      <c r="AH223" s="0" t="str">
        <f aca="false">IF(AE223="","","polyA")</f>
        <v/>
      </c>
      <c r="AI223" s="0" t="str">
        <f aca="false">IF(AE223="","","RANDOM")</f>
        <v/>
      </c>
      <c r="AM223" s="0" t="str">
        <f aca="false">IF(B223="","",B223)</f>
        <v/>
      </c>
      <c r="AN223" s="0" t="str">
        <f aca="false">IF(C223="","",C223)</f>
        <v/>
      </c>
      <c r="AO223" s="0" t="str">
        <f aca="false">IF(E223="","",E223)</f>
        <v/>
      </c>
      <c r="AP223" s="0" t="str">
        <f aca="false">IF(F223="","",F223)</f>
        <v/>
      </c>
      <c r="AQ223" s="0" t="str">
        <f aca="false">IF(N223="","",N223)</f>
        <v/>
      </c>
      <c r="AR223" s="0" t="str">
        <f aca="false">IF(G223="","",IF(ISNUMBER(SEARCH("rotenone",G223)),"Rotenone",IF(ISNUMBER(SEARCH("standard",G223)),"Standard", G223) ))</f>
        <v/>
      </c>
    </row>
    <row collapsed="false" customFormat="false" customHeight="false" hidden="false" ht="14" outlineLevel="0" r="224">
      <c r="I224" s="0" t="str">
        <f aca="false">IF($H224="none",0,"")</f>
        <v/>
      </c>
      <c r="M224" s="0" t="str">
        <f aca="false">IF(L224="","","MGED Ontology")</f>
        <v/>
      </c>
      <c r="N224" s="0" t="str">
        <f aca="false">IF($L224="whole_organism","all","")</f>
        <v/>
      </c>
      <c r="Z224" s="0" t="str">
        <f aca="false">IF(Y224="","","total_RNA")</f>
        <v/>
      </c>
      <c r="AA224" s="0" t="str">
        <f aca="false">IF(Z224="","","MGED Ontology")</f>
        <v/>
      </c>
      <c r="AF224" s="0" t="str">
        <f aca="false">IF(AE224="","","high_throughput_sequencing")</f>
        <v/>
      </c>
      <c r="AG224" s="0" t="str">
        <f aca="false">IF(AE224="","","NON GENOMIC")</f>
        <v/>
      </c>
      <c r="AH224" s="0" t="str">
        <f aca="false">IF(AE224="","","polyA")</f>
        <v/>
      </c>
      <c r="AI224" s="0" t="str">
        <f aca="false">IF(AE224="","","RANDOM")</f>
        <v/>
      </c>
      <c r="AM224" s="0" t="str">
        <f aca="false">IF(B224="","",B224)</f>
        <v/>
      </c>
      <c r="AN224" s="0" t="str">
        <f aca="false">IF(C224="","",C224)</f>
        <v/>
      </c>
      <c r="AO224" s="0" t="str">
        <f aca="false">IF(E224="","",E224)</f>
        <v/>
      </c>
      <c r="AP224" s="0" t="str">
        <f aca="false">IF(F224="","",F224)</f>
        <v/>
      </c>
      <c r="AQ224" s="0" t="str">
        <f aca="false">IF(N224="","",N224)</f>
        <v/>
      </c>
      <c r="AR224" s="0" t="str">
        <f aca="false">IF(G224="","",IF(ISNUMBER(SEARCH("rotenone",G224)),"Rotenone",IF(ISNUMBER(SEARCH("standard",G224)),"Standard", G224) ))</f>
        <v/>
      </c>
    </row>
    <row collapsed="false" customFormat="false" customHeight="false" hidden="false" ht="14" outlineLevel="0" r="225">
      <c r="I225" s="0" t="str">
        <f aca="false">IF($H225="none",0,"")</f>
        <v/>
      </c>
      <c r="M225" s="0" t="str">
        <f aca="false">IF(L225="","","MGED Ontology")</f>
        <v/>
      </c>
      <c r="N225" s="0" t="str">
        <f aca="false">IF($L225="whole_organism","all","")</f>
        <v/>
      </c>
      <c r="Z225" s="0" t="str">
        <f aca="false">IF(Y225="","","total_RNA")</f>
        <v/>
      </c>
      <c r="AA225" s="0" t="str">
        <f aca="false">IF(Z225="","","MGED Ontology")</f>
        <v/>
      </c>
      <c r="AF225" s="0" t="str">
        <f aca="false">IF(AE225="","","high_throughput_sequencing")</f>
        <v/>
      </c>
      <c r="AG225" s="0" t="str">
        <f aca="false">IF(AE225="","","NON GENOMIC")</f>
        <v/>
      </c>
      <c r="AH225" s="0" t="str">
        <f aca="false">IF(AE225="","","polyA")</f>
        <v/>
      </c>
      <c r="AI225" s="0" t="str">
        <f aca="false">IF(AE225="","","RANDOM")</f>
        <v/>
      </c>
      <c r="AM225" s="0" t="str">
        <f aca="false">IF(B225="","",B225)</f>
        <v/>
      </c>
      <c r="AN225" s="0" t="str">
        <f aca="false">IF(C225="","",C225)</f>
        <v/>
      </c>
      <c r="AO225" s="0" t="str">
        <f aca="false">IF(E225="","",E225)</f>
        <v/>
      </c>
      <c r="AP225" s="0" t="str">
        <f aca="false">IF(F225="","",F225)</f>
        <v/>
      </c>
      <c r="AQ225" s="0" t="str">
        <f aca="false">IF(N225="","",N225)</f>
        <v/>
      </c>
      <c r="AR225" s="0" t="str">
        <f aca="false">IF(G225="","",IF(ISNUMBER(SEARCH("rotenone",G225)),"Rotenone",IF(ISNUMBER(SEARCH("standard",G225)),"Standard", G225) ))</f>
        <v/>
      </c>
    </row>
    <row collapsed="false" customFormat="false" customHeight="false" hidden="false" ht="14" outlineLevel="0" r="226">
      <c r="I226" s="0" t="str">
        <f aca="false">IF($H226="none",0,"")</f>
        <v/>
      </c>
      <c r="M226" s="0" t="str">
        <f aca="false">IF(L226="","","MGED Ontology")</f>
        <v/>
      </c>
      <c r="N226" s="0" t="str">
        <f aca="false">IF($L226="whole_organism","all","")</f>
        <v/>
      </c>
      <c r="Z226" s="0" t="str">
        <f aca="false">IF(Y226="","","total_RNA")</f>
        <v/>
      </c>
      <c r="AA226" s="0" t="str">
        <f aca="false">IF(Z226="","","MGED Ontology")</f>
        <v/>
      </c>
      <c r="AF226" s="0" t="str">
        <f aca="false">IF(AE226="","","high_throughput_sequencing")</f>
        <v/>
      </c>
      <c r="AG226" s="0" t="str">
        <f aca="false">IF(AE226="","","NON GENOMIC")</f>
        <v/>
      </c>
      <c r="AH226" s="0" t="str">
        <f aca="false">IF(AE226="","","polyA")</f>
        <v/>
      </c>
      <c r="AI226" s="0" t="str">
        <f aca="false">IF(AE226="","","RANDOM")</f>
        <v/>
      </c>
      <c r="AM226" s="0" t="str">
        <f aca="false">IF(B226="","",B226)</f>
        <v/>
      </c>
      <c r="AN226" s="0" t="str">
        <f aca="false">IF(C226="","",C226)</f>
        <v/>
      </c>
      <c r="AO226" s="0" t="str">
        <f aca="false">IF(E226="","",E226)</f>
        <v/>
      </c>
      <c r="AP226" s="0" t="str">
        <f aca="false">IF(F226="","",F226)</f>
        <v/>
      </c>
      <c r="AQ226" s="0" t="str">
        <f aca="false">IF(N226="","",N226)</f>
        <v/>
      </c>
      <c r="AR226" s="0" t="str">
        <f aca="false">IF(G226="","",IF(ISNUMBER(SEARCH("rotenone",G226)),"Rotenone",IF(ISNUMBER(SEARCH("standard",G226)),"Standard", G226) ))</f>
        <v/>
      </c>
    </row>
    <row collapsed="false" customFormat="false" customHeight="false" hidden="false" ht="14" outlineLevel="0" r="227">
      <c r="I227" s="0" t="str">
        <f aca="false">IF($H227="none",0,"")</f>
        <v/>
      </c>
      <c r="M227" s="0" t="str">
        <f aca="false">IF(L227="","","MGED Ontology")</f>
        <v/>
      </c>
      <c r="N227" s="0" t="str">
        <f aca="false">IF($L227="whole_organism","all","")</f>
        <v/>
      </c>
      <c r="Z227" s="0" t="str">
        <f aca="false">IF(Y227="","","total_RNA")</f>
        <v/>
      </c>
      <c r="AA227" s="0" t="str">
        <f aca="false">IF(Z227="","","MGED Ontology")</f>
        <v/>
      </c>
      <c r="AF227" s="0" t="str">
        <f aca="false">IF(AE227="","","high_throughput_sequencing")</f>
        <v/>
      </c>
      <c r="AG227" s="0" t="str">
        <f aca="false">IF(AE227="","","NON GENOMIC")</f>
        <v/>
      </c>
      <c r="AH227" s="0" t="str">
        <f aca="false">IF(AE227="","","polyA")</f>
        <v/>
      </c>
      <c r="AI227" s="0" t="str">
        <f aca="false">IF(AE227="","","RANDOM")</f>
        <v/>
      </c>
      <c r="AM227" s="0" t="str">
        <f aca="false">IF(B227="","",B227)</f>
        <v/>
      </c>
      <c r="AN227" s="0" t="str">
        <f aca="false">IF(C227="","",C227)</f>
        <v/>
      </c>
      <c r="AO227" s="0" t="str">
        <f aca="false">IF(E227="","",E227)</f>
        <v/>
      </c>
      <c r="AP227" s="0" t="str">
        <f aca="false">IF(F227="","",F227)</f>
        <v/>
      </c>
      <c r="AQ227" s="0" t="str">
        <f aca="false">IF(N227="","",N227)</f>
        <v/>
      </c>
      <c r="AR227" s="0" t="str">
        <f aca="false">IF(G227="","",IF(ISNUMBER(SEARCH("rotenone",G227)),"Rotenone",IF(ISNUMBER(SEARCH("standard",G227)),"Standard", G227) ))</f>
        <v/>
      </c>
    </row>
    <row collapsed="false" customFormat="false" customHeight="false" hidden="false" ht="14" outlineLevel="0" r="228">
      <c r="I228" s="0" t="str">
        <f aca="false">IF($H228="none",0,"")</f>
        <v/>
      </c>
      <c r="M228" s="0" t="str">
        <f aca="false">IF(L228="","","MGED Ontology")</f>
        <v/>
      </c>
      <c r="N228" s="0" t="str">
        <f aca="false">IF($L228="whole_organism","all","")</f>
        <v/>
      </c>
      <c r="Z228" s="0" t="str">
        <f aca="false">IF(Y228="","","total_RNA")</f>
        <v/>
      </c>
      <c r="AA228" s="0" t="str">
        <f aca="false">IF(Z228="","","MGED Ontology")</f>
        <v/>
      </c>
      <c r="AF228" s="0" t="str">
        <f aca="false">IF(AE228="","","high_throughput_sequencing")</f>
        <v/>
      </c>
      <c r="AG228" s="0" t="str">
        <f aca="false">IF(AE228="","","NON GENOMIC")</f>
        <v/>
      </c>
      <c r="AH228" s="0" t="str">
        <f aca="false">IF(AE228="","","polyA")</f>
        <v/>
      </c>
      <c r="AI228" s="0" t="str">
        <f aca="false">IF(AE228="","","RANDOM")</f>
        <v/>
      </c>
      <c r="AM228" s="0" t="str">
        <f aca="false">IF(B228="","",B228)</f>
        <v/>
      </c>
      <c r="AN228" s="0" t="str">
        <f aca="false">IF(C228="","",C228)</f>
        <v/>
      </c>
      <c r="AO228" s="0" t="str">
        <f aca="false">IF(E228="","",E228)</f>
        <v/>
      </c>
      <c r="AP228" s="0" t="str">
        <f aca="false">IF(F228="","",F228)</f>
        <v/>
      </c>
      <c r="AQ228" s="0" t="str">
        <f aca="false">IF(N228="","",N228)</f>
        <v/>
      </c>
      <c r="AR228" s="0" t="str">
        <f aca="false">IF(G228="","",IF(ISNUMBER(SEARCH("rotenone",G228)),"Rotenone",IF(ISNUMBER(SEARCH("standard",G228)),"Standard", G228) ))</f>
        <v/>
      </c>
    </row>
    <row collapsed="false" customFormat="false" customHeight="false" hidden="false" ht="14" outlineLevel="0" r="229">
      <c r="I229" s="0" t="str">
        <f aca="false">IF($H229="none",0,"")</f>
        <v/>
      </c>
      <c r="M229" s="0" t="str">
        <f aca="false">IF(L229="","","MGED Ontology")</f>
        <v/>
      </c>
      <c r="N229" s="0" t="str">
        <f aca="false">IF($L229="whole_organism","all","")</f>
        <v/>
      </c>
      <c r="Z229" s="0" t="str">
        <f aca="false">IF(Y229="","","total_RNA")</f>
        <v/>
      </c>
      <c r="AA229" s="0" t="str">
        <f aca="false">IF(Z229="","","MGED Ontology")</f>
        <v/>
      </c>
      <c r="AF229" s="0" t="str">
        <f aca="false">IF(AE229="","","high_throughput_sequencing")</f>
        <v/>
      </c>
      <c r="AG229" s="0" t="str">
        <f aca="false">IF(AE229="","","NON GENOMIC")</f>
        <v/>
      </c>
      <c r="AH229" s="0" t="str">
        <f aca="false">IF(AE229="","","polyA")</f>
        <v/>
      </c>
      <c r="AI229" s="0" t="str">
        <f aca="false">IF(AE229="","","RANDOM")</f>
        <v/>
      </c>
      <c r="AM229" s="0" t="str">
        <f aca="false">IF(B229="","",B229)</f>
        <v/>
      </c>
      <c r="AN229" s="0" t="str">
        <f aca="false">IF(C229="","",C229)</f>
        <v/>
      </c>
      <c r="AO229" s="0" t="str">
        <f aca="false">IF(E229="","",E229)</f>
        <v/>
      </c>
      <c r="AP229" s="0" t="str">
        <f aca="false">IF(F229="","",F229)</f>
        <v/>
      </c>
      <c r="AQ229" s="0" t="str">
        <f aca="false">IF(N229="","",N229)</f>
        <v/>
      </c>
      <c r="AR229" s="0" t="str">
        <f aca="false">IF(G229="","",IF(ISNUMBER(SEARCH("rotenone",G229)),"Rotenone",IF(ISNUMBER(SEARCH("standard",G229)),"Standard", G229) ))</f>
        <v/>
      </c>
    </row>
    <row collapsed="false" customFormat="false" customHeight="false" hidden="false" ht="14" outlineLevel="0" r="230">
      <c r="I230" s="0" t="str">
        <f aca="false">IF($H230="none",0,"")</f>
        <v/>
      </c>
      <c r="M230" s="0" t="str">
        <f aca="false">IF(L230="","","MGED Ontology")</f>
        <v/>
      </c>
      <c r="N230" s="0" t="str">
        <f aca="false">IF($L230="whole_organism","all","")</f>
        <v/>
      </c>
      <c r="Z230" s="0" t="str">
        <f aca="false">IF(Y230="","","total_RNA")</f>
        <v/>
      </c>
      <c r="AA230" s="0" t="str">
        <f aca="false">IF(Z230="","","MGED Ontology")</f>
        <v/>
      </c>
      <c r="AF230" s="0" t="str">
        <f aca="false">IF(AE230="","","high_throughput_sequencing")</f>
        <v/>
      </c>
      <c r="AG230" s="0" t="str">
        <f aca="false">IF(AE230="","","NON GENOMIC")</f>
        <v/>
      </c>
      <c r="AH230" s="0" t="str">
        <f aca="false">IF(AE230="","","polyA")</f>
        <v/>
      </c>
      <c r="AI230" s="0" t="str">
        <f aca="false">IF(AE230="","","RANDOM")</f>
        <v/>
      </c>
      <c r="AM230" s="0" t="str">
        <f aca="false">IF(B230="","",B230)</f>
        <v/>
      </c>
      <c r="AN230" s="0" t="str">
        <f aca="false">IF(C230="","",C230)</f>
        <v/>
      </c>
      <c r="AO230" s="0" t="str">
        <f aca="false">IF(E230="","",E230)</f>
        <v/>
      </c>
      <c r="AP230" s="0" t="str">
        <f aca="false">IF(F230="","",F230)</f>
        <v/>
      </c>
      <c r="AQ230" s="0" t="str">
        <f aca="false">IF(N230="","",N230)</f>
        <v/>
      </c>
      <c r="AR230" s="0" t="str">
        <f aca="false">IF(G230="","",IF(ISNUMBER(SEARCH("rotenone",G230)),"Rotenone",IF(ISNUMBER(SEARCH("standard",G230)),"Standard", G230) ))</f>
        <v/>
      </c>
    </row>
    <row collapsed="false" customFormat="false" customHeight="false" hidden="false" ht="14" outlineLevel="0" r="231">
      <c r="I231" s="0" t="str">
        <f aca="false">IF($H231="none",0,"")</f>
        <v/>
      </c>
      <c r="M231" s="0" t="str">
        <f aca="false">IF(L231="","","MGED Ontology")</f>
        <v/>
      </c>
      <c r="N231" s="0" t="str">
        <f aca="false">IF($L231="whole_organism","all","")</f>
        <v/>
      </c>
      <c r="Z231" s="0" t="str">
        <f aca="false">IF(Y231="","","total_RNA")</f>
        <v/>
      </c>
      <c r="AA231" s="0" t="str">
        <f aca="false">IF(Z231="","","MGED Ontology")</f>
        <v/>
      </c>
      <c r="AF231" s="0" t="str">
        <f aca="false">IF(AE231="","","high_throughput_sequencing")</f>
        <v/>
      </c>
      <c r="AG231" s="0" t="str">
        <f aca="false">IF(AE231="","","NON GENOMIC")</f>
        <v/>
      </c>
      <c r="AH231" s="0" t="str">
        <f aca="false">IF(AE231="","","polyA")</f>
        <v/>
      </c>
      <c r="AI231" s="0" t="str">
        <f aca="false">IF(AE231="","","RANDOM")</f>
        <v/>
      </c>
      <c r="AM231" s="0" t="str">
        <f aca="false">IF(B231="","",B231)</f>
        <v/>
      </c>
      <c r="AN231" s="0" t="str">
        <f aca="false">IF(C231="","",C231)</f>
        <v/>
      </c>
      <c r="AO231" s="0" t="str">
        <f aca="false">IF(E231="","",E231)</f>
        <v/>
      </c>
      <c r="AP231" s="0" t="str">
        <f aca="false">IF(F231="","",F231)</f>
        <v/>
      </c>
      <c r="AQ231" s="0" t="str">
        <f aca="false">IF(N231="","",N231)</f>
        <v/>
      </c>
      <c r="AR231" s="0" t="str">
        <f aca="false">IF(G231="","",IF(ISNUMBER(SEARCH("rotenone",G231)),"Rotenone",IF(ISNUMBER(SEARCH("standard",G231)),"Standard", G231) ))</f>
        <v/>
      </c>
    </row>
    <row collapsed="false" customFormat="false" customHeight="false" hidden="false" ht="14" outlineLevel="0" r="232">
      <c r="I232" s="0" t="str">
        <f aca="false">IF($H232="none",0,"")</f>
        <v/>
      </c>
      <c r="M232" s="0" t="str">
        <f aca="false">IF(L232="","","MGED Ontology")</f>
        <v/>
      </c>
      <c r="N232" s="0" t="str">
        <f aca="false">IF($L232="whole_organism","all","")</f>
        <v/>
      </c>
      <c r="Z232" s="0" t="str">
        <f aca="false">IF(Y232="","","total_RNA")</f>
        <v/>
      </c>
      <c r="AA232" s="0" t="str">
        <f aca="false">IF(Z232="","","MGED Ontology")</f>
        <v/>
      </c>
      <c r="AF232" s="0" t="str">
        <f aca="false">IF(AE232="","","high_throughput_sequencing")</f>
        <v/>
      </c>
      <c r="AG232" s="0" t="str">
        <f aca="false">IF(AE232="","","NON GENOMIC")</f>
        <v/>
      </c>
      <c r="AH232" s="0" t="str">
        <f aca="false">IF(AE232="","","polyA")</f>
        <v/>
      </c>
      <c r="AI232" s="0" t="str">
        <f aca="false">IF(AE232="","","RANDOM")</f>
        <v/>
      </c>
      <c r="AM232" s="0" t="str">
        <f aca="false">IF(B232="","",B232)</f>
        <v/>
      </c>
      <c r="AN232" s="0" t="str">
        <f aca="false">IF(C232="","",C232)</f>
        <v/>
      </c>
      <c r="AO232" s="0" t="str">
        <f aca="false">IF(E232="","",E232)</f>
        <v/>
      </c>
      <c r="AP232" s="0" t="str">
        <f aca="false">IF(F232="","",F232)</f>
        <v/>
      </c>
      <c r="AQ232" s="0" t="str">
        <f aca="false">IF(N232="","",N232)</f>
        <v/>
      </c>
      <c r="AR232" s="0" t="str">
        <f aca="false">IF(G232="","",IF(ISNUMBER(SEARCH("rotenone",G232)),"Rotenone",IF(ISNUMBER(SEARCH("standard",G232)),"Standard", G232) ))</f>
        <v/>
      </c>
    </row>
    <row collapsed="false" customFormat="false" customHeight="false" hidden="false" ht="14" outlineLevel="0" r="233">
      <c r="I233" s="0" t="str">
        <f aca="false">IF($H233="none",0,"")</f>
        <v/>
      </c>
      <c r="M233" s="0" t="str">
        <f aca="false">IF(L233="","","MGED Ontology")</f>
        <v/>
      </c>
      <c r="N233" s="0" t="str">
        <f aca="false">IF($L233="whole_organism","all","")</f>
        <v/>
      </c>
      <c r="Z233" s="0" t="str">
        <f aca="false">IF(Y233="","","total_RNA")</f>
        <v/>
      </c>
      <c r="AA233" s="0" t="str">
        <f aca="false">IF(Z233="","","MGED Ontology")</f>
        <v/>
      </c>
      <c r="AF233" s="0" t="str">
        <f aca="false">IF(AE233="","","high_throughput_sequencing")</f>
        <v/>
      </c>
      <c r="AG233" s="0" t="str">
        <f aca="false">IF(AE233="","","NON GENOMIC")</f>
        <v/>
      </c>
      <c r="AH233" s="0" t="str">
        <f aca="false">IF(AE233="","","polyA")</f>
        <v/>
      </c>
      <c r="AI233" s="0" t="str">
        <f aca="false">IF(AE233="","","RANDOM")</f>
        <v/>
      </c>
      <c r="AM233" s="0" t="str">
        <f aca="false">IF(B233="","",B233)</f>
        <v/>
      </c>
      <c r="AN233" s="0" t="str">
        <f aca="false">IF(C233="","",C233)</f>
        <v/>
      </c>
      <c r="AO233" s="0" t="str">
        <f aca="false">IF(E233="","",E233)</f>
        <v/>
      </c>
      <c r="AP233" s="0" t="str">
        <f aca="false">IF(F233="","",F233)</f>
        <v/>
      </c>
      <c r="AQ233" s="0" t="str">
        <f aca="false">IF(N233="","",N233)</f>
        <v/>
      </c>
      <c r="AR233" s="0" t="str">
        <f aca="false">IF(G233="","",IF(ISNUMBER(SEARCH("rotenone",G233)),"Rotenone",IF(ISNUMBER(SEARCH("standard",G233)),"Standard", G233) ))</f>
        <v/>
      </c>
    </row>
    <row collapsed="false" customFormat="false" customHeight="false" hidden="false" ht="14" outlineLevel="0" r="234">
      <c r="I234" s="0" t="str">
        <f aca="false">IF($H234="none",0,"")</f>
        <v/>
      </c>
      <c r="M234" s="0" t="str">
        <f aca="false">IF(L234="","","MGED Ontology")</f>
        <v/>
      </c>
      <c r="N234" s="0" t="str">
        <f aca="false">IF($L234="whole_organism","all","")</f>
        <v/>
      </c>
      <c r="Z234" s="0" t="str">
        <f aca="false">IF(Y234="","","total_RNA")</f>
        <v/>
      </c>
      <c r="AA234" s="0" t="str">
        <f aca="false">IF(Z234="","","MGED Ontology")</f>
        <v/>
      </c>
      <c r="AF234" s="0" t="str">
        <f aca="false">IF(AE234="","","high_throughput_sequencing")</f>
        <v/>
      </c>
      <c r="AG234" s="0" t="str">
        <f aca="false">IF(AE234="","","NON GENOMIC")</f>
        <v/>
      </c>
      <c r="AH234" s="0" t="str">
        <f aca="false">IF(AE234="","","polyA")</f>
        <v/>
      </c>
      <c r="AI234" s="0" t="str">
        <f aca="false">IF(AE234="","","RANDOM")</f>
        <v/>
      </c>
      <c r="AM234" s="0" t="str">
        <f aca="false">IF(B234="","",B234)</f>
        <v/>
      </c>
      <c r="AN234" s="0" t="str">
        <f aca="false">IF(C234="","",C234)</f>
        <v/>
      </c>
      <c r="AO234" s="0" t="str">
        <f aca="false">IF(E234="","",E234)</f>
        <v/>
      </c>
      <c r="AP234" s="0" t="str">
        <f aca="false">IF(F234="","",F234)</f>
        <v/>
      </c>
      <c r="AQ234" s="0" t="str">
        <f aca="false">IF(N234="","",N234)</f>
        <v/>
      </c>
      <c r="AR234" s="0" t="str">
        <f aca="false">IF(G234="","",IF(ISNUMBER(SEARCH("rotenone",G234)),"Rotenone",IF(ISNUMBER(SEARCH("standard",G234)),"Standard", G234) ))</f>
        <v/>
      </c>
    </row>
    <row collapsed="false" customFormat="false" customHeight="false" hidden="false" ht="14" outlineLevel="0" r="235">
      <c r="I235" s="0" t="str">
        <f aca="false">IF($H235="none",0,"")</f>
        <v/>
      </c>
      <c r="M235" s="0" t="str">
        <f aca="false">IF(L235="","","MGED Ontology")</f>
        <v/>
      </c>
      <c r="N235" s="0" t="str">
        <f aca="false">IF($L235="whole_organism","all","")</f>
        <v/>
      </c>
      <c r="Z235" s="0" t="str">
        <f aca="false">IF(Y235="","","total_RNA")</f>
        <v/>
      </c>
      <c r="AA235" s="0" t="str">
        <f aca="false">IF(Z235="","","MGED Ontology")</f>
        <v/>
      </c>
      <c r="AF235" s="0" t="str">
        <f aca="false">IF(AE235="","","high_throughput_sequencing")</f>
        <v/>
      </c>
      <c r="AG235" s="0" t="str">
        <f aca="false">IF(AE235="","","NON GENOMIC")</f>
        <v/>
      </c>
      <c r="AH235" s="0" t="str">
        <f aca="false">IF(AE235="","","polyA")</f>
        <v/>
      </c>
      <c r="AI235" s="0" t="str">
        <f aca="false">IF(AE235="","","RANDOM")</f>
        <v/>
      </c>
      <c r="AM235" s="0" t="str">
        <f aca="false">IF(B235="","",B235)</f>
        <v/>
      </c>
      <c r="AN235" s="0" t="str">
        <f aca="false">IF(C235="","",C235)</f>
        <v/>
      </c>
      <c r="AO235" s="0" t="str">
        <f aca="false">IF(E235="","",E235)</f>
        <v/>
      </c>
      <c r="AP235" s="0" t="str">
        <f aca="false">IF(F235="","",F235)</f>
        <v/>
      </c>
      <c r="AQ235" s="0" t="str">
        <f aca="false">IF(N235="","",N235)</f>
        <v/>
      </c>
      <c r="AR235" s="0" t="str">
        <f aca="false">IF(G235="","",IF(ISNUMBER(SEARCH("rotenone",G235)),"Rotenone",IF(ISNUMBER(SEARCH("standard",G235)),"Standard", G235) ))</f>
        <v/>
      </c>
    </row>
    <row collapsed="false" customFormat="false" customHeight="false" hidden="false" ht="14" outlineLevel="0" r="236">
      <c r="I236" s="0" t="str">
        <f aca="false">IF($H236="none",0,"")</f>
        <v/>
      </c>
      <c r="M236" s="0" t="str">
        <f aca="false">IF(L236="","","MGED Ontology")</f>
        <v/>
      </c>
      <c r="N236" s="0" t="str">
        <f aca="false">IF($L236="whole_organism","all","")</f>
        <v/>
      </c>
      <c r="Z236" s="0" t="str">
        <f aca="false">IF(Y236="","","total_RNA")</f>
        <v/>
      </c>
      <c r="AA236" s="0" t="str">
        <f aca="false">IF(Z236="","","MGED Ontology")</f>
        <v/>
      </c>
      <c r="AF236" s="0" t="str">
        <f aca="false">IF(AE236="","","high_throughput_sequencing")</f>
        <v/>
      </c>
      <c r="AG236" s="0" t="str">
        <f aca="false">IF(AE236="","","NON GENOMIC")</f>
        <v/>
      </c>
      <c r="AH236" s="0" t="str">
        <f aca="false">IF(AE236="","","polyA")</f>
        <v/>
      </c>
      <c r="AI236" s="0" t="str">
        <f aca="false">IF(AE236="","","RANDOM")</f>
        <v/>
      </c>
      <c r="AM236" s="0" t="str">
        <f aca="false">IF(B236="","",B236)</f>
        <v/>
      </c>
      <c r="AN236" s="0" t="str">
        <f aca="false">IF(C236="","",C236)</f>
        <v/>
      </c>
      <c r="AO236" s="0" t="str">
        <f aca="false">IF(E236="","",E236)</f>
        <v/>
      </c>
      <c r="AP236" s="0" t="str">
        <f aca="false">IF(F236="","",F236)</f>
        <v/>
      </c>
      <c r="AQ236" s="0" t="str">
        <f aca="false">IF(N236="","",N236)</f>
        <v/>
      </c>
      <c r="AR236" s="0" t="str">
        <f aca="false">IF(G236="","",IF(ISNUMBER(SEARCH("rotenone",G236)),"Rotenone",IF(ISNUMBER(SEARCH("standard",G236)),"Standard", G236) ))</f>
        <v/>
      </c>
    </row>
    <row collapsed="false" customFormat="false" customHeight="false" hidden="false" ht="14" outlineLevel="0" r="237">
      <c r="I237" s="0" t="str">
        <f aca="false">IF($H237="none",0,"")</f>
        <v/>
      </c>
      <c r="M237" s="0" t="str">
        <f aca="false">IF(L237="","","MGED Ontology")</f>
        <v/>
      </c>
      <c r="N237" s="0" t="str">
        <f aca="false">IF($L237="whole_organism","all","")</f>
        <v/>
      </c>
      <c r="Z237" s="0" t="str">
        <f aca="false">IF(Y237="","","total_RNA")</f>
        <v/>
      </c>
      <c r="AA237" s="0" t="str">
        <f aca="false">IF(Z237="","","MGED Ontology")</f>
        <v/>
      </c>
      <c r="AF237" s="0" t="str">
        <f aca="false">IF(AE237="","","high_throughput_sequencing")</f>
        <v/>
      </c>
      <c r="AG237" s="0" t="str">
        <f aca="false">IF(AE237="","","NON GENOMIC")</f>
        <v/>
      </c>
      <c r="AH237" s="0" t="str">
        <f aca="false">IF(AE237="","","polyA")</f>
        <v/>
      </c>
      <c r="AI237" s="0" t="str">
        <f aca="false">IF(AE237="","","RANDOM")</f>
        <v/>
      </c>
      <c r="AM237" s="0" t="str">
        <f aca="false">IF(B237="","",B237)</f>
        <v/>
      </c>
      <c r="AN237" s="0" t="str">
        <f aca="false">IF(C237="","",C237)</f>
        <v/>
      </c>
      <c r="AO237" s="0" t="str">
        <f aca="false">IF(E237="","",E237)</f>
        <v/>
      </c>
      <c r="AP237" s="0" t="str">
        <f aca="false">IF(F237="","",F237)</f>
        <v/>
      </c>
      <c r="AQ237" s="0" t="str">
        <f aca="false">IF(N237="","",N237)</f>
        <v/>
      </c>
      <c r="AR237" s="0" t="str">
        <f aca="false">IF(G237="","",IF(ISNUMBER(SEARCH("rotenone",G237)),"Rotenone",IF(ISNUMBER(SEARCH("standard",G237)),"Standard", G237) ))</f>
        <v/>
      </c>
    </row>
    <row collapsed="false" customFormat="false" customHeight="false" hidden="false" ht="14" outlineLevel="0" r="238">
      <c r="I238" s="0" t="str">
        <f aca="false">IF($H238="none",0,"")</f>
        <v/>
      </c>
      <c r="M238" s="0" t="str">
        <f aca="false">IF(L238="","","MGED Ontology")</f>
        <v/>
      </c>
      <c r="N238" s="0" t="str">
        <f aca="false">IF($L238="whole_organism","all","")</f>
        <v/>
      </c>
      <c r="Z238" s="0" t="str">
        <f aca="false">IF(Y238="","","total_RNA")</f>
        <v/>
      </c>
      <c r="AA238" s="0" t="str">
        <f aca="false">IF(Z238="","","MGED Ontology")</f>
        <v/>
      </c>
      <c r="AF238" s="0" t="str">
        <f aca="false">IF(AE238="","","high_throughput_sequencing")</f>
        <v/>
      </c>
      <c r="AG238" s="0" t="str">
        <f aca="false">IF(AE238="","","NON GENOMIC")</f>
        <v/>
      </c>
      <c r="AH238" s="0" t="str">
        <f aca="false">IF(AE238="","","polyA")</f>
        <v/>
      </c>
      <c r="AI238" s="0" t="str">
        <f aca="false">IF(AE238="","","RANDOM")</f>
        <v/>
      </c>
      <c r="AM238" s="0" t="str">
        <f aca="false">IF(B238="","",B238)</f>
        <v/>
      </c>
      <c r="AN238" s="0" t="str">
        <f aca="false">IF(C238="","",C238)</f>
        <v/>
      </c>
      <c r="AO238" s="0" t="str">
        <f aca="false">IF(E238="","",E238)</f>
        <v/>
      </c>
      <c r="AP238" s="0" t="str">
        <f aca="false">IF(F238="","",F238)</f>
        <v/>
      </c>
      <c r="AQ238" s="0" t="str">
        <f aca="false">IF(N238="","",N238)</f>
        <v/>
      </c>
      <c r="AR238" s="0" t="str">
        <f aca="false">IF(G238="","",IF(ISNUMBER(SEARCH("rotenone",G238)),"Rotenone",IF(ISNUMBER(SEARCH("standard",G238)),"Standard", G238) ))</f>
        <v/>
      </c>
    </row>
    <row collapsed="false" customFormat="false" customHeight="false" hidden="false" ht="14" outlineLevel="0" r="239">
      <c r="I239" s="0" t="str">
        <f aca="false">IF($H239="none",0,"")</f>
        <v/>
      </c>
      <c r="M239" s="0" t="str">
        <f aca="false">IF(L239="","","MGED Ontology")</f>
        <v/>
      </c>
      <c r="N239" s="0" t="str">
        <f aca="false">IF($L239="whole_organism","all","")</f>
        <v/>
      </c>
      <c r="Z239" s="0" t="str">
        <f aca="false">IF(Y239="","","total_RNA")</f>
        <v/>
      </c>
      <c r="AA239" s="0" t="str">
        <f aca="false">IF(Z239="","","MGED Ontology")</f>
        <v/>
      </c>
      <c r="AF239" s="0" t="str">
        <f aca="false">IF(AE239="","","high_throughput_sequencing")</f>
        <v/>
      </c>
      <c r="AG239" s="0" t="str">
        <f aca="false">IF(AE239="","","NON GENOMIC")</f>
        <v/>
      </c>
      <c r="AH239" s="0" t="str">
        <f aca="false">IF(AE239="","","polyA")</f>
        <v/>
      </c>
      <c r="AI239" s="0" t="str">
        <f aca="false">IF(AE239="","","RANDOM")</f>
        <v/>
      </c>
      <c r="AM239" s="0" t="str">
        <f aca="false">IF(B239="","",B239)</f>
        <v/>
      </c>
      <c r="AN239" s="0" t="str">
        <f aca="false">IF(C239="","",C239)</f>
        <v/>
      </c>
      <c r="AO239" s="0" t="str">
        <f aca="false">IF(E239="","",E239)</f>
        <v/>
      </c>
      <c r="AP239" s="0" t="str">
        <f aca="false">IF(F239="","",F239)</f>
        <v/>
      </c>
      <c r="AQ239" s="0" t="str">
        <f aca="false">IF(N239="","",N239)</f>
        <v/>
      </c>
      <c r="AR239" s="0" t="str">
        <f aca="false">IF(G239="","",IF(ISNUMBER(SEARCH("rotenone",G239)),"Rotenone",IF(ISNUMBER(SEARCH("standard",G239)),"Standard", G239) ))</f>
        <v/>
      </c>
    </row>
    <row collapsed="false" customFormat="false" customHeight="false" hidden="false" ht="14" outlineLevel="0" r="240">
      <c r="I240" s="0" t="str">
        <f aca="false">IF($H240="none",0,"")</f>
        <v/>
      </c>
      <c r="M240" s="0" t="str">
        <f aca="false">IF(L240="","","MGED Ontology")</f>
        <v/>
      </c>
      <c r="N240" s="0" t="str">
        <f aca="false">IF($L240="whole_organism","all","")</f>
        <v/>
      </c>
      <c r="Z240" s="0" t="str">
        <f aca="false">IF(Y240="","","total_RNA")</f>
        <v/>
      </c>
      <c r="AA240" s="0" t="str">
        <f aca="false">IF(Z240="","","MGED Ontology")</f>
        <v/>
      </c>
      <c r="AF240" s="0" t="str">
        <f aca="false">IF(AE240="","","high_throughput_sequencing")</f>
        <v/>
      </c>
      <c r="AG240" s="0" t="str">
        <f aca="false">IF(AE240="","","NON GENOMIC")</f>
        <v/>
      </c>
      <c r="AH240" s="0" t="str">
        <f aca="false">IF(AE240="","","polyA")</f>
        <v/>
      </c>
      <c r="AI240" s="0" t="str">
        <f aca="false">IF(AE240="","","RANDOM")</f>
        <v/>
      </c>
      <c r="AM240" s="0" t="str">
        <f aca="false">IF(B240="","",B240)</f>
        <v/>
      </c>
      <c r="AN240" s="0" t="str">
        <f aca="false">IF(C240="","",C240)</f>
        <v/>
      </c>
      <c r="AO240" s="0" t="str">
        <f aca="false">IF(E240="","",E240)</f>
        <v/>
      </c>
      <c r="AP240" s="0" t="str">
        <f aca="false">IF(F240="","",F240)</f>
        <v/>
      </c>
      <c r="AQ240" s="0" t="str">
        <f aca="false">IF(N240="","",N240)</f>
        <v/>
      </c>
      <c r="AR240" s="0" t="str">
        <f aca="false">IF(G240="","",IF(ISNUMBER(SEARCH("rotenone",G240)),"Rotenone",IF(ISNUMBER(SEARCH("standard",G240)),"Standard", G240) ))</f>
        <v/>
      </c>
    </row>
    <row collapsed="false" customFormat="false" customHeight="false" hidden="false" ht="14" outlineLevel="0" r="241">
      <c r="I241" s="0" t="str">
        <f aca="false">IF($H241="none",0,"")</f>
        <v/>
      </c>
      <c r="M241" s="0" t="str">
        <f aca="false">IF(L241="","","MGED Ontology")</f>
        <v/>
      </c>
      <c r="N241" s="0" t="str">
        <f aca="false">IF($L241="whole_organism","all","")</f>
        <v/>
      </c>
      <c r="Z241" s="0" t="str">
        <f aca="false">IF(Y241="","","total_RNA")</f>
        <v/>
      </c>
      <c r="AA241" s="0" t="str">
        <f aca="false">IF(Z241="","","MGED Ontology")</f>
        <v/>
      </c>
      <c r="AF241" s="0" t="str">
        <f aca="false">IF(AE241="","","high_throughput_sequencing")</f>
        <v/>
      </c>
      <c r="AG241" s="0" t="str">
        <f aca="false">IF(AE241="","","NON GENOMIC")</f>
        <v/>
      </c>
      <c r="AH241" s="0" t="str">
        <f aca="false">IF(AE241="","","polyA")</f>
        <v/>
      </c>
      <c r="AI241" s="0" t="str">
        <f aca="false">IF(AE241="","","RANDOM")</f>
        <v/>
      </c>
      <c r="AM241" s="0" t="str">
        <f aca="false">IF(B241="","",B241)</f>
        <v/>
      </c>
      <c r="AN241" s="0" t="str">
        <f aca="false">IF(C241="","",C241)</f>
        <v/>
      </c>
      <c r="AO241" s="0" t="str">
        <f aca="false">IF(E241="","",E241)</f>
        <v/>
      </c>
      <c r="AP241" s="0" t="str">
        <f aca="false">IF(F241="","",F241)</f>
        <v/>
      </c>
      <c r="AQ241" s="0" t="str">
        <f aca="false">IF(N241="","",N241)</f>
        <v/>
      </c>
      <c r="AR241" s="0" t="str">
        <f aca="false">IF(G241="","",IF(ISNUMBER(SEARCH("rotenone",G241)),"Rotenone",IF(ISNUMBER(SEARCH("standard",G241)),"Standard", G241) ))</f>
        <v/>
      </c>
    </row>
    <row collapsed="false" customFormat="false" customHeight="false" hidden="false" ht="14" outlineLevel="0" r="242">
      <c r="I242" s="0" t="str">
        <f aca="false">IF($H242="none",0,"")</f>
        <v/>
      </c>
      <c r="M242" s="0" t="str">
        <f aca="false">IF(L242="","","MGED Ontology")</f>
        <v/>
      </c>
      <c r="N242" s="0" t="str">
        <f aca="false">IF($L242="whole_organism","all","")</f>
        <v/>
      </c>
      <c r="Z242" s="0" t="str">
        <f aca="false">IF(Y242="","","total_RNA")</f>
        <v/>
      </c>
      <c r="AA242" s="0" t="str">
        <f aca="false">IF(Z242="","","MGED Ontology")</f>
        <v/>
      </c>
      <c r="AF242" s="0" t="str">
        <f aca="false">IF(AE242="","","high_throughput_sequencing")</f>
        <v/>
      </c>
      <c r="AG242" s="0" t="str">
        <f aca="false">IF(AE242="","","NON GENOMIC")</f>
        <v/>
      </c>
      <c r="AH242" s="0" t="str">
        <f aca="false">IF(AE242="","","polyA")</f>
        <v/>
      </c>
      <c r="AI242" s="0" t="str">
        <f aca="false">IF(AE242="","","RANDOM")</f>
        <v/>
      </c>
      <c r="AM242" s="0" t="str">
        <f aca="false">IF(B242="","",B242)</f>
        <v/>
      </c>
      <c r="AN242" s="0" t="str">
        <f aca="false">IF(C242="","",C242)</f>
        <v/>
      </c>
      <c r="AO242" s="0" t="str">
        <f aca="false">IF(E242="","",E242)</f>
        <v/>
      </c>
      <c r="AP242" s="0" t="str">
        <f aca="false">IF(F242="","",F242)</f>
        <v/>
      </c>
      <c r="AQ242" s="0" t="str">
        <f aca="false">IF(N242="","",N242)</f>
        <v/>
      </c>
      <c r="AR242" s="0" t="str">
        <f aca="false">IF(G242="","",IF(ISNUMBER(SEARCH("rotenone",G242)),"Rotenone",IF(ISNUMBER(SEARCH("standard",G242)),"Standard", G242) ))</f>
        <v/>
      </c>
    </row>
    <row collapsed="false" customFormat="false" customHeight="false" hidden="false" ht="14" outlineLevel="0" r="243">
      <c r="I243" s="0" t="str">
        <f aca="false">IF($H243="none",0,"")</f>
        <v/>
      </c>
      <c r="M243" s="0" t="str">
        <f aca="false">IF(L243="","","MGED Ontology")</f>
        <v/>
      </c>
      <c r="N243" s="0" t="str">
        <f aca="false">IF($L243="whole_organism","all","")</f>
        <v/>
      </c>
      <c r="Z243" s="0" t="str">
        <f aca="false">IF(Y243="","","total_RNA")</f>
        <v/>
      </c>
      <c r="AA243" s="0" t="str">
        <f aca="false">IF(Z243="","","MGED Ontology")</f>
        <v/>
      </c>
      <c r="AF243" s="0" t="str">
        <f aca="false">IF(AE243="","","high_throughput_sequencing")</f>
        <v/>
      </c>
      <c r="AG243" s="0" t="str">
        <f aca="false">IF(AE243="","","NON GENOMIC")</f>
        <v/>
      </c>
      <c r="AH243" s="0" t="str">
        <f aca="false">IF(AE243="","","polyA")</f>
        <v/>
      </c>
      <c r="AI243" s="0" t="str">
        <f aca="false">IF(AE243="","","RANDOM")</f>
        <v/>
      </c>
      <c r="AM243" s="0" t="str">
        <f aca="false">IF(B243="","",B243)</f>
        <v/>
      </c>
      <c r="AN243" s="0" t="str">
        <f aca="false">IF(C243="","",C243)</f>
        <v/>
      </c>
      <c r="AO243" s="0" t="str">
        <f aca="false">IF(E243="","",E243)</f>
        <v/>
      </c>
      <c r="AP243" s="0" t="str">
        <f aca="false">IF(F243="","",F243)</f>
        <v/>
      </c>
      <c r="AQ243" s="0" t="str">
        <f aca="false">IF(N243="","",N243)</f>
        <v/>
      </c>
      <c r="AR243" s="0" t="str">
        <f aca="false">IF(G243="","",IF(ISNUMBER(SEARCH("rotenone",G243)),"Rotenone",IF(ISNUMBER(SEARCH("standard",G243)),"Standard", G243) ))</f>
        <v/>
      </c>
    </row>
    <row collapsed="false" customFormat="false" customHeight="false" hidden="false" ht="14" outlineLevel="0" r="244">
      <c r="I244" s="0" t="str">
        <f aca="false">IF($H244="none",0,"")</f>
        <v/>
      </c>
      <c r="M244" s="0" t="str">
        <f aca="false">IF(L244="","","MGED Ontology")</f>
        <v/>
      </c>
      <c r="N244" s="0" t="str">
        <f aca="false">IF($L244="whole_organism","all","")</f>
        <v/>
      </c>
      <c r="Z244" s="0" t="str">
        <f aca="false">IF(Y244="","","total_RNA")</f>
        <v/>
      </c>
      <c r="AA244" s="0" t="str">
        <f aca="false">IF(Z244="","","MGED Ontology")</f>
        <v/>
      </c>
      <c r="AF244" s="0" t="str">
        <f aca="false">IF(AE244="","","high_throughput_sequencing")</f>
        <v/>
      </c>
      <c r="AG244" s="0" t="str">
        <f aca="false">IF(AE244="","","NON GENOMIC")</f>
        <v/>
      </c>
      <c r="AH244" s="0" t="str">
        <f aca="false">IF(AE244="","","polyA")</f>
        <v/>
      </c>
      <c r="AI244" s="0" t="str">
        <f aca="false">IF(AE244="","","RANDOM")</f>
        <v/>
      </c>
      <c r="AM244" s="0" t="str">
        <f aca="false">IF(B244="","",B244)</f>
        <v/>
      </c>
      <c r="AN244" s="0" t="str">
        <f aca="false">IF(C244="","",C244)</f>
        <v/>
      </c>
      <c r="AO244" s="0" t="str">
        <f aca="false">IF(E244="","",E244)</f>
        <v/>
      </c>
      <c r="AP244" s="0" t="str">
        <f aca="false">IF(F244="","",F244)</f>
        <v/>
      </c>
      <c r="AQ244" s="0" t="str">
        <f aca="false">IF(N244="","",N244)</f>
        <v/>
      </c>
      <c r="AR244" s="0" t="str">
        <f aca="false">IF(G244="","",IF(ISNUMBER(SEARCH("rotenone",G244)),"Rotenone",IF(ISNUMBER(SEARCH("standard",G244)),"Standard", G244) ))</f>
        <v/>
      </c>
    </row>
    <row collapsed="false" customFormat="false" customHeight="false" hidden="false" ht="14" outlineLevel="0" r="245">
      <c r="I245" s="0" t="str">
        <f aca="false">IF($H245="none",0,"")</f>
        <v/>
      </c>
      <c r="M245" s="0" t="str">
        <f aca="false">IF(L245="","","MGED Ontology")</f>
        <v/>
      </c>
      <c r="N245" s="0" t="str">
        <f aca="false">IF($L245="whole_organism","all","")</f>
        <v/>
      </c>
      <c r="Z245" s="0" t="str">
        <f aca="false">IF(Y245="","","total_RNA")</f>
        <v/>
      </c>
      <c r="AA245" s="0" t="str">
        <f aca="false">IF(Z245="","","MGED Ontology")</f>
        <v/>
      </c>
      <c r="AF245" s="0" t="str">
        <f aca="false">IF(AE245="","","high_throughput_sequencing")</f>
        <v/>
      </c>
      <c r="AG245" s="0" t="str">
        <f aca="false">IF(AE245="","","NON GENOMIC")</f>
        <v/>
      </c>
      <c r="AH245" s="0" t="str">
        <f aca="false">IF(AE245="","","polyA")</f>
        <v/>
      </c>
      <c r="AI245" s="0" t="str">
        <f aca="false">IF(AE245="","","RANDOM")</f>
        <v/>
      </c>
      <c r="AM245" s="0" t="str">
        <f aca="false">IF(B245="","",B245)</f>
        <v/>
      </c>
      <c r="AN245" s="0" t="str">
        <f aca="false">IF(C245="","",C245)</f>
        <v/>
      </c>
      <c r="AO245" s="0" t="str">
        <f aca="false">IF(E245="","",E245)</f>
        <v/>
      </c>
      <c r="AP245" s="0" t="str">
        <f aca="false">IF(F245="","",F245)</f>
        <v/>
      </c>
      <c r="AQ245" s="0" t="str">
        <f aca="false">IF(N245="","",N245)</f>
        <v/>
      </c>
      <c r="AR245" s="0" t="str">
        <f aca="false">IF(G245="","",IF(ISNUMBER(SEARCH("rotenone",G245)),"Rotenone",IF(ISNUMBER(SEARCH("standard",G245)),"Standard", G245) ))</f>
        <v/>
      </c>
    </row>
    <row collapsed="false" customFormat="false" customHeight="false" hidden="false" ht="14" outlineLevel="0" r="246">
      <c r="I246" s="0" t="str">
        <f aca="false">IF($H246="none",0,"")</f>
        <v/>
      </c>
      <c r="M246" s="0" t="str">
        <f aca="false">IF(L246="","","MGED Ontology")</f>
        <v/>
      </c>
      <c r="N246" s="0" t="str">
        <f aca="false">IF($L246="whole_organism","all","")</f>
        <v/>
      </c>
      <c r="Z246" s="0" t="str">
        <f aca="false">IF(Y246="","","total_RNA")</f>
        <v/>
      </c>
      <c r="AA246" s="0" t="str">
        <f aca="false">IF(Z246="","","MGED Ontology")</f>
        <v/>
      </c>
      <c r="AF246" s="0" t="str">
        <f aca="false">IF(AE246="","","high_throughput_sequencing")</f>
        <v/>
      </c>
      <c r="AG246" s="0" t="str">
        <f aca="false">IF(AE246="","","NON GENOMIC")</f>
        <v/>
      </c>
      <c r="AH246" s="0" t="str">
        <f aca="false">IF(AE246="","","polyA")</f>
        <v/>
      </c>
      <c r="AI246" s="0" t="str">
        <f aca="false">IF(AE246="","","RANDOM")</f>
        <v/>
      </c>
      <c r="AM246" s="0" t="str">
        <f aca="false">IF(B246="","",B246)</f>
        <v/>
      </c>
      <c r="AN246" s="0" t="str">
        <f aca="false">IF(C246="","",C246)</f>
        <v/>
      </c>
      <c r="AO246" s="0" t="str">
        <f aca="false">IF(E246="","",E246)</f>
        <v/>
      </c>
      <c r="AP246" s="0" t="str">
        <f aca="false">IF(F246="","",F246)</f>
        <v/>
      </c>
      <c r="AQ246" s="0" t="str">
        <f aca="false">IF(N246="","",N246)</f>
        <v/>
      </c>
      <c r="AR246" s="0" t="str">
        <f aca="false">IF(G246="","",IF(ISNUMBER(SEARCH("rotenone",G246)),"Rotenone",IF(ISNUMBER(SEARCH("standard",G246)),"Standard", G246) ))</f>
        <v/>
      </c>
    </row>
    <row collapsed="false" customFormat="false" customHeight="false" hidden="false" ht="14" outlineLevel="0" r="247">
      <c r="I247" s="0" t="str">
        <f aca="false">IF($H247="none",0,"")</f>
        <v/>
      </c>
      <c r="M247" s="0" t="str">
        <f aca="false">IF(L247="","","MGED Ontology")</f>
        <v/>
      </c>
      <c r="N247" s="0" t="str">
        <f aca="false">IF($L247="whole_organism","all","")</f>
        <v/>
      </c>
      <c r="Z247" s="0" t="str">
        <f aca="false">IF(Y247="","","total_RNA")</f>
        <v/>
      </c>
      <c r="AA247" s="0" t="str">
        <f aca="false">IF(Z247="","","MGED Ontology")</f>
        <v/>
      </c>
      <c r="AF247" s="0" t="str">
        <f aca="false">IF(AE247="","","high_throughput_sequencing")</f>
        <v/>
      </c>
      <c r="AG247" s="0" t="str">
        <f aca="false">IF(AE247="","","NON GENOMIC")</f>
        <v/>
      </c>
      <c r="AH247" s="0" t="str">
        <f aca="false">IF(AE247="","","polyA")</f>
        <v/>
      </c>
      <c r="AI247" s="0" t="str">
        <f aca="false">IF(AE247="","","RANDOM")</f>
        <v/>
      </c>
      <c r="AM247" s="0" t="str">
        <f aca="false">IF(B247="","",B247)</f>
        <v/>
      </c>
      <c r="AN247" s="0" t="str">
        <f aca="false">IF(C247="","",C247)</f>
        <v/>
      </c>
      <c r="AO247" s="0" t="str">
        <f aca="false">IF(E247="","",E247)</f>
        <v/>
      </c>
      <c r="AP247" s="0" t="str">
        <f aca="false">IF(F247="","",F247)</f>
        <v/>
      </c>
      <c r="AQ247" s="0" t="str">
        <f aca="false">IF(N247="","",N247)</f>
        <v/>
      </c>
      <c r="AR247" s="0" t="str">
        <f aca="false">IF(G247="","",IF(ISNUMBER(SEARCH("rotenone",G247)),"Rotenone",IF(ISNUMBER(SEARCH("standard",G247)),"Standard", G247) ))</f>
        <v/>
      </c>
    </row>
    <row collapsed="false" customFormat="false" customHeight="false" hidden="false" ht="14" outlineLevel="0" r="248">
      <c r="I248" s="0" t="str">
        <f aca="false">IF($H248="none",0,"")</f>
        <v/>
      </c>
      <c r="M248" s="0" t="str">
        <f aca="false">IF(L248="","","MGED Ontology")</f>
        <v/>
      </c>
      <c r="N248" s="0" t="str">
        <f aca="false">IF($L248="whole_organism","all","")</f>
        <v/>
      </c>
      <c r="Z248" s="0" t="str">
        <f aca="false">IF(Y248="","","total_RNA")</f>
        <v/>
      </c>
      <c r="AA248" s="0" t="str">
        <f aca="false">IF(Z248="","","MGED Ontology")</f>
        <v/>
      </c>
      <c r="AF248" s="0" t="str">
        <f aca="false">IF(AE248="","","high_throughput_sequencing")</f>
        <v/>
      </c>
      <c r="AG248" s="0" t="str">
        <f aca="false">IF(AE248="","","NON GENOMIC")</f>
        <v/>
      </c>
      <c r="AH248" s="0" t="str">
        <f aca="false">IF(AE248="","","polyA")</f>
        <v/>
      </c>
      <c r="AI248" s="0" t="str">
        <f aca="false">IF(AE248="","","RANDOM")</f>
        <v/>
      </c>
      <c r="AM248" s="0" t="str">
        <f aca="false">IF(B248="","",B248)</f>
        <v/>
      </c>
      <c r="AN248" s="0" t="str">
        <f aca="false">IF(C248="","",C248)</f>
        <v/>
      </c>
      <c r="AO248" s="0" t="str">
        <f aca="false">IF(E248="","",E248)</f>
        <v/>
      </c>
      <c r="AP248" s="0" t="str">
        <f aca="false">IF(F248="","",F248)</f>
        <v/>
      </c>
      <c r="AQ248" s="0" t="str">
        <f aca="false">IF(N248="","",N248)</f>
        <v/>
      </c>
      <c r="AR248" s="0" t="str">
        <f aca="false">IF(G248="","",IF(ISNUMBER(SEARCH("rotenone",G248)),"Rotenone",IF(ISNUMBER(SEARCH("standard",G248)),"Standard", G248) ))</f>
        <v/>
      </c>
    </row>
    <row collapsed="false" customFormat="false" customHeight="false" hidden="false" ht="14" outlineLevel="0" r="249">
      <c r="I249" s="0" t="str">
        <f aca="false">IF($H249="none",0,"")</f>
        <v/>
      </c>
      <c r="M249" s="0" t="str">
        <f aca="false">IF(L249="","","MGED Ontology")</f>
        <v/>
      </c>
      <c r="N249" s="0" t="str">
        <f aca="false">IF($L249="whole_organism","all","")</f>
        <v/>
      </c>
      <c r="Z249" s="0" t="str">
        <f aca="false">IF(Y249="","","total_RNA")</f>
        <v/>
      </c>
      <c r="AA249" s="0" t="str">
        <f aca="false">IF(Z249="","","MGED Ontology")</f>
        <v/>
      </c>
      <c r="AF249" s="0" t="str">
        <f aca="false">IF(AE249="","","high_throughput_sequencing")</f>
        <v/>
      </c>
      <c r="AG249" s="0" t="str">
        <f aca="false">IF(AE249="","","NON GENOMIC")</f>
        <v/>
      </c>
      <c r="AH249" s="0" t="str">
        <f aca="false">IF(AE249="","","polyA")</f>
        <v/>
      </c>
      <c r="AI249" s="0" t="str">
        <f aca="false">IF(AE249="","","RANDOM")</f>
        <v/>
      </c>
      <c r="AM249" s="0" t="str">
        <f aca="false">IF(B249="","",B249)</f>
        <v/>
      </c>
      <c r="AN249" s="0" t="str">
        <f aca="false">IF(C249="","",C249)</f>
        <v/>
      </c>
      <c r="AO249" s="0" t="str">
        <f aca="false">IF(E249="","",E249)</f>
        <v/>
      </c>
      <c r="AP249" s="0" t="str">
        <f aca="false">IF(F249="","",F249)</f>
        <v/>
      </c>
      <c r="AQ249" s="0" t="str">
        <f aca="false">IF(N249="","",N249)</f>
        <v/>
      </c>
      <c r="AR249" s="0" t="str">
        <f aca="false">IF(G249="","",IF(ISNUMBER(SEARCH("rotenone",G249)),"Rotenone",IF(ISNUMBER(SEARCH("standard",G249)),"Standard", G249) ))</f>
        <v/>
      </c>
    </row>
    <row collapsed="false" customFormat="false" customHeight="false" hidden="false" ht="14" outlineLevel="0" r="250">
      <c r="I250" s="0" t="str">
        <f aca="false">IF($H250="none",0,"")</f>
        <v/>
      </c>
      <c r="M250" s="0" t="str">
        <f aca="false">IF(L250="","","MGED Ontology")</f>
        <v/>
      </c>
      <c r="N250" s="0" t="str">
        <f aca="false">IF($L250="whole_organism","all","")</f>
        <v/>
      </c>
      <c r="Z250" s="0" t="str">
        <f aca="false">IF(Y250="","","total_RNA")</f>
        <v/>
      </c>
      <c r="AA250" s="0" t="str">
        <f aca="false">IF(Z250="","","MGED Ontology")</f>
        <v/>
      </c>
      <c r="AF250" s="0" t="str">
        <f aca="false">IF(AE250="","","high_throughput_sequencing")</f>
        <v/>
      </c>
      <c r="AG250" s="0" t="str">
        <f aca="false">IF(AE250="","","NON GENOMIC")</f>
        <v/>
      </c>
      <c r="AH250" s="0" t="str">
        <f aca="false">IF(AE250="","","polyA")</f>
        <v/>
      </c>
      <c r="AI250" s="0" t="str">
        <f aca="false">IF(AE250="","","RANDOM")</f>
        <v/>
      </c>
      <c r="AM250" s="0" t="str">
        <f aca="false">IF(B250="","",B250)</f>
        <v/>
      </c>
      <c r="AN250" s="0" t="str">
        <f aca="false">IF(C250="","",C250)</f>
        <v/>
      </c>
      <c r="AO250" s="0" t="str">
        <f aca="false">IF(E250="","",E250)</f>
        <v/>
      </c>
      <c r="AP250" s="0" t="str">
        <f aca="false">IF(F250="","",F250)</f>
        <v/>
      </c>
      <c r="AQ250" s="0" t="str">
        <f aca="false">IF(N250="","",N250)</f>
        <v/>
      </c>
      <c r="AR250" s="0" t="str">
        <f aca="false">IF(G250="","",IF(ISNUMBER(SEARCH("rotenone",G250)),"Rotenone",IF(ISNUMBER(SEARCH("standard",G250)),"Standard", G250) ))</f>
        <v/>
      </c>
    </row>
    <row collapsed="false" customFormat="false" customHeight="false" hidden="false" ht="14" outlineLevel="0" r="251">
      <c r="I251" s="0" t="str">
        <f aca="false">IF($H251="none",0,"")</f>
        <v/>
      </c>
      <c r="M251" s="0" t="str">
        <f aca="false">IF(L251="","","MGED Ontology")</f>
        <v/>
      </c>
      <c r="N251" s="0" t="str">
        <f aca="false">IF($L251="whole_organism","all","")</f>
        <v/>
      </c>
      <c r="Z251" s="0" t="str">
        <f aca="false">IF(Y251="","","total_RNA")</f>
        <v/>
      </c>
      <c r="AA251" s="0" t="str">
        <f aca="false">IF(Z251="","","MGED Ontology")</f>
        <v/>
      </c>
      <c r="AF251" s="0" t="str">
        <f aca="false">IF(AE251="","","high_throughput_sequencing")</f>
        <v/>
      </c>
      <c r="AG251" s="0" t="str">
        <f aca="false">IF(AE251="","","NON GENOMIC")</f>
        <v/>
      </c>
      <c r="AH251" s="0" t="str">
        <f aca="false">IF(AE251="","","polyA")</f>
        <v/>
      </c>
      <c r="AI251" s="0" t="str">
        <f aca="false">IF(AE251="","","RANDOM")</f>
        <v/>
      </c>
      <c r="AM251" s="0" t="str">
        <f aca="false">IF(B251="","",B251)</f>
        <v/>
      </c>
      <c r="AN251" s="0" t="str">
        <f aca="false">IF(C251="","",C251)</f>
        <v/>
      </c>
      <c r="AO251" s="0" t="str">
        <f aca="false">IF(E251="","",E251)</f>
        <v/>
      </c>
      <c r="AP251" s="0" t="str">
        <f aca="false">IF(F251="","",F251)</f>
        <v/>
      </c>
      <c r="AQ251" s="0" t="str">
        <f aca="false">IF(N251="","",N251)</f>
        <v/>
      </c>
      <c r="AR251" s="0" t="str">
        <f aca="false">IF(G251="","",IF(ISNUMBER(SEARCH("rotenone",G251)),"Rotenone",IF(ISNUMBER(SEARCH("standard",G251)),"Standard", G251) ))</f>
        <v/>
      </c>
    </row>
    <row collapsed="false" customFormat="false" customHeight="false" hidden="false" ht="14" outlineLevel="0" r="252">
      <c r="I252" s="0" t="str">
        <f aca="false">IF($H252="none",0,"")</f>
        <v/>
      </c>
      <c r="M252" s="0" t="str">
        <f aca="false">IF(L252="","","MGED Ontology")</f>
        <v/>
      </c>
      <c r="N252" s="0" t="str">
        <f aca="false">IF($L252="whole_organism","all","")</f>
        <v/>
      </c>
      <c r="Z252" s="0" t="str">
        <f aca="false">IF(Y252="","","total_RNA")</f>
        <v/>
      </c>
      <c r="AA252" s="0" t="str">
        <f aca="false">IF(Z252="","","MGED Ontology")</f>
        <v/>
      </c>
      <c r="AF252" s="0" t="str">
        <f aca="false">IF(AE252="","","high_throughput_sequencing")</f>
        <v/>
      </c>
      <c r="AG252" s="0" t="str">
        <f aca="false">IF(AE252="","","NON GENOMIC")</f>
        <v/>
      </c>
      <c r="AH252" s="0" t="str">
        <f aca="false">IF(AE252="","","polyA")</f>
        <v/>
      </c>
      <c r="AI252" s="0" t="str">
        <f aca="false">IF(AE252="","","RANDOM")</f>
        <v/>
      </c>
      <c r="AM252" s="0" t="str">
        <f aca="false">IF(B252="","",B252)</f>
        <v/>
      </c>
      <c r="AN252" s="0" t="str">
        <f aca="false">IF(C252="","",C252)</f>
        <v/>
      </c>
      <c r="AO252" s="0" t="str">
        <f aca="false">IF(E252="","",E252)</f>
        <v/>
      </c>
      <c r="AP252" s="0" t="str">
        <f aca="false">IF(F252="","",F252)</f>
        <v/>
      </c>
      <c r="AQ252" s="0" t="str">
        <f aca="false">IF(N252="","",N252)</f>
        <v/>
      </c>
      <c r="AR252" s="0" t="str">
        <f aca="false">IF(G252="","",IF(ISNUMBER(SEARCH("rotenone",G252)),"Rotenone",IF(ISNUMBER(SEARCH("standard",G252)),"Standard", G252) ))</f>
        <v/>
      </c>
    </row>
    <row collapsed="false" customFormat="false" customHeight="false" hidden="false" ht="14" outlineLevel="0" r="253">
      <c r="I253" s="0" t="str">
        <f aca="false">IF($H253="none",0,"")</f>
        <v/>
      </c>
      <c r="M253" s="0" t="str">
        <f aca="false">IF(L253="","","MGED Ontology")</f>
        <v/>
      </c>
      <c r="N253" s="0" t="str">
        <f aca="false">IF($L253="whole_organism","all","")</f>
        <v/>
      </c>
      <c r="Z253" s="0" t="str">
        <f aca="false">IF(Y253="","","total_RNA")</f>
        <v/>
      </c>
      <c r="AA253" s="0" t="str">
        <f aca="false">IF(Z253="","","MGED Ontology")</f>
        <v/>
      </c>
      <c r="AF253" s="0" t="str">
        <f aca="false">IF(AE253="","","high_throughput_sequencing")</f>
        <v/>
      </c>
      <c r="AG253" s="0" t="str">
        <f aca="false">IF(AE253="","","NON GENOMIC")</f>
        <v/>
      </c>
      <c r="AH253" s="0" t="str">
        <f aca="false">IF(AE253="","","polyA")</f>
        <v/>
      </c>
      <c r="AI253" s="0" t="str">
        <f aca="false">IF(AE253="","","RANDOM")</f>
        <v/>
      </c>
      <c r="AM253" s="0" t="str">
        <f aca="false">IF(B253="","",B253)</f>
        <v/>
      </c>
      <c r="AN253" s="0" t="str">
        <f aca="false">IF(C253="","",C253)</f>
        <v/>
      </c>
      <c r="AO253" s="0" t="str">
        <f aca="false">IF(E253="","",E253)</f>
        <v/>
      </c>
      <c r="AP253" s="0" t="str">
        <f aca="false">IF(F253="","",F253)</f>
        <v/>
      </c>
      <c r="AQ253" s="0" t="str">
        <f aca="false">IF(N253="","",N253)</f>
        <v/>
      </c>
      <c r="AR253" s="0" t="str">
        <f aca="false">IF(G253="","",IF(ISNUMBER(SEARCH("rotenone",G253)),"Rotenone",IF(ISNUMBER(SEARCH("standard",G253)),"Standard", G253) ))</f>
        <v/>
      </c>
    </row>
    <row collapsed="false" customFormat="false" customHeight="false" hidden="false" ht="14" outlineLevel="0" r="254">
      <c r="I254" s="0" t="str">
        <f aca="false">IF($H254="none",0,"")</f>
        <v/>
      </c>
      <c r="M254" s="0" t="str">
        <f aca="false">IF(L254="","","MGED Ontology")</f>
        <v/>
      </c>
      <c r="N254" s="0" t="str">
        <f aca="false">IF($L254="whole_organism","all","")</f>
        <v/>
      </c>
      <c r="Z254" s="0" t="str">
        <f aca="false">IF(Y254="","","total_RNA")</f>
        <v/>
      </c>
      <c r="AA254" s="0" t="str">
        <f aca="false">IF(Z254="","","MGED Ontology")</f>
        <v/>
      </c>
      <c r="AF254" s="0" t="str">
        <f aca="false">IF(AE254="","","high_throughput_sequencing")</f>
        <v/>
      </c>
      <c r="AG254" s="0" t="str">
        <f aca="false">IF(AE254="","","NON GENOMIC")</f>
        <v/>
      </c>
      <c r="AH254" s="0" t="str">
        <f aca="false">IF(AE254="","","polyA")</f>
        <v/>
      </c>
      <c r="AI254" s="0" t="str">
        <f aca="false">IF(AE254="","","RANDOM")</f>
        <v/>
      </c>
      <c r="AM254" s="0" t="str">
        <f aca="false">IF(B254="","",B254)</f>
        <v/>
      </c>
      <c r="AN254" s="0" t="str">
        <f aca="false">IF(C254="","",C254)</f>
        <v/>
      </c>
      <c r="AO254" s="0" t="str">
        <f aca="false">IF(E254="","",E254)</f>
        <v/>
      </c>
      <c r="AP254" s="0" t="str">
        <f aca="false">IF(F254="","",F254)</f>
        <v/>
      </c>
      <c r="AQ254" s="0" t="str">
        <f aca="false">IF(N254="","",N254)</f>
        <v/>
      </c>
      <c r="AR254" s="0" t="str">
        <f aca="false">IF(G254="","",IF(ISNUMBER(SEARCH("rotenone",G254)),"Rotenone",IF(ISNUMBER(SEARCH("standard",G254)),"Standard", G254) ))</f>
        <v/>
      </c>
    </row>
    <row collapsed="false" customFormat="false" customHeight="false" hidden="false" ht="14" outlineLevel="0" r="255">
      <c r="I255" s="0" t="str">
        <f aca="false">IF($H255="none",0,"")</f>
        <v/>
      </c>
      <c r="M255" s="0" t="str">
        <f aca="false">IF(L255="","","MGED Ontology")</f>
        <v/>
      </c>
      <c r="N255" s="0" t="str">
        <f aca="false">IF($L255="whole_organism","all","")</f>
        <v/>
      </c>
      <c r="Z255" s="0" t="str">
        <f aca="false">IF(Y255="","","total_RNA")</f>
        <v/>
      </c>
      <c r="AA255" s="0" t="str">
        <f aca="false">IF(Z255="","","MGED Ontology")</f>
        <v/>
      </c>
      <c r="AF255" s="0" t="str">
        <f aca="false">IF(AE255="","","high_throughput_sequencing")</f>
        <v/>
      </c>
      <c r="AG255" s="0" t="str">
        <f aca="false">IF(AE255="","","NON GENOMIC")</f>
        <v/>
      </c>
      <c r="AH255" s="0" t="str">
        <f aca="false">IF(AE255="","","polyA")</f>
        <v/>
      </c>
      <c r="AI255" s="0" t="str">
        <f aca="false">IF(AE255="","","RANDOM")</f>
        <v/>
      </c>
      <c r="AM255" s="0" t="str">
        <f aca="false">IF(B255="","",B255)</f>
        <v/>
      </c>
      <c r="AN255" s="0" t="str">
        <f aca="false">IF(C255="","",C255)</f>
        <v/>
      </c>
      <c r="AO255" s="0" t="str">
        <f aca="false">IF(E255="","",E255)</f>
        <v/>
      </c>
      <c r="AP255" s="0" t="str">
        <f aca="false">IF(F255="","",F255)</f>
        <v/>
      </c>
      <c r="AQ255" s="0" t="str">
        <f aca="false">IF(N255="","",N255)</f>
        <v/>
      </c>
      <c r="AR255" s="0" t="str">
        <f aca="false">IF(G255="","",IF(ISNUMBER(SEARCH("rotenone",G255)),"Rotenone",IF(ISNUMBER(SEARCH("standard",G255)),"Standard", G255) ))</f>
        <v/>
      </c>
    </row>
    <row collapsed="false" customFormat="false" customHeight="false" hidden="false" ht="14" outlineLevel="0" r="256">
      <c r="I256" s="0" t="str">
        <f aca="false">IF($H256="none",0,"")</f>
        <v/>
      </c>
      <c r="M256" s="0" t="str">
        <f aca="false">IF(L256="","","MGED Ontology")</f>
        <v/>
      </c>
      <c r="N256" s="0" t="str">
        <f aca="false">IF($L256="whole_organism","all","")</f>
        <v/>
      </c>
      <c r="Z256" s="0" t="str">
        <f aca="false">IF(Y256="","","total_RNA")</f>
        <v/>
      </c>
      <c r="AA256" s="0" t="str">
        <f aca="false">IF(Z256="","","MGED Ontology")</f>
        <v/>
      </c>
      <c r="AF256" s="0" t="str">
        <f aca="false">IF(AE256="","","high_throughput_sequencing")</f>
        <v/>
      </c>
      <c r="AG256" s="0" t="str">
        <f aca="false">IF(AE256="","","NON GENOMIC")</f>
        <v/>
      </c>
      <c r="AH256" s="0" t="str">
        <f aca="false">IF(AE256="","","polyA")</f>
        <v/>
      </c>
      <c r="AI256" s="0" t="str">
        <f aca="false">IF(AE256="","","RANDOM")</f>
        <v/>
      </c>
      <c r="AM256" s="0" t="str">
        <f aca="false">IF(B256="","",B256)</f>
        <v/>
      </c>
      <c r="AN256" s="0" t="str">
        <f aca="false">IF(C256="","",C256)</f>
        <v/>
      </c>
      <c r="AO256" s="0" t="str">
        <f aca="false">IF(E256="","",E256)</f>
        <v/>
      </c>
      <c r="AP256" s="0" t="str">
        <f aca="false">IF(F256="","",F256)</f>
        <v/>
      </c>
      <c r="AQ256" s="0" t="str">
        <f aca="false">IF(N256="","",N256)</f>
        <v/>
      </c>
      <c r="AR256" s="0" t="str">
        <f aca="false">IF(G256="","",IF(ISNUMBER(SEARCH("rotenone",G256)),"Rotenone",IF(ISNUMBER(SEARCH("standard",G256)),"Standard", G256) ))</f>
        <v/>
      </c>
    </row>
    <row collapsed="false" customFormat="false" customHeight="false" hidden="false" ht="14" outlineLevel="0" r="257">
      <c r="I257" s="0" t="str">
        <f aca="false">IF($H257="none",0,"")</f>
        <v/>
      </c>
      <c r="M257" s="0" t="str">
        <f aca="false">IF(L257="","","MGED Ontology")</f>
        <v/>
      </c>
      <c r="N257" s="0" t="str">
        <f aca="false">IF($L257="whole_organism","all","")</f>
        <v/>
      </c>
      <c r="Z257" s="0" t="str">
        <f aca="false">IF(Y257="","","total_RNA")</f>
        <v/>
      </c>
      <c r="AA257" s="0" t="str">
        <f aca="false">IF(Z257="","","MGED Ontology")</f>
        <v/>
      </c>
      <c r="AF257" s="0" t="str">
        <f aca="false">IF(AE257="","","high_throughput_sequencing")</f>
        <v/>
      </c>
      <c r="AG257" s="0" t="str">
        <f aca="false">IF(AE257="","","NON GENOMIC")</f>
        <v/>
      </c>
      <c r="AH257" s="0" t="str">
        <f aca="false">IF(AE257="","","polyA")</f>
        <v/>
      </c>
      <c r="AI257" s="0" t="str">
        <f aca="false">IF(AE257="","","RANDOM")</f>
        <v/>
      </c>
      <c r="AM257" s="0" t="str">
        <f aca="false">IF(B257="","",B257)</f>
        <v/>
      </c>
      <c r="AN257" s="0" t="str">
        <f aca="false">IF(C257="","",C257)</f>
        <v/>
      </c>
      <c r="AO257" s="0" t="str">
        <f aca="false">IF(E257="","",E257)</f>
        <v/>
      </c>
      <c r="AP257" s="0" t="str">
        <f aca="false">IF(F257="","",F257)</f>
        <v/>
      </c>
      <c r="AQ257" s="0" t="str">
        <f aca="false">IF(N257="","",N257)</f>
        <v/>
      </c>
      <c r="AR257" s="0" t="str">
        <f aca="false">IF(G257="","",IF(ISNUMBER(SEARCH("rotenone",G257)),"Rotenone",IF(ISNUMBER(SEARCH("standard",G257)),"Standard", G257) ))</f>
        <v/>
      </c>
    </row>
    <row collapsed="false" customFormat="false" customHeight="false" hidden="false" ht="14" outlineLevel="0" r="258">
      <c r="I258" s="0" t="str">
        <f aca="false">IF($H258="none",0,"")</f>
        <v/>
      </c>
      <c r="M258" s="0" t="str">
        <f aca="false">IF(L258="","","MGED Ontology")</f>
        <v/>
      </c>
      <c r="N258" s="0" t="str">
        <f aca="false">IF($L258="whole_organism","all","")</f>
        <v/>
      </c>
      <c r="Z258" s="0" t="str">
        <f aca="false">IF(Y258="","","total_RNA")</f>
        <v/>
      </c>
      <c r="AA258" s="0" t="str">
        <f aca="false">IF(Z258="","","MGED Ontology")</f>
        <v/>
      </c>
      <c r="AF258" s="0" t="str">
        <f aca="false">IF(AE258="","","high_throughput_sequencing")</f>
        <v/>
      </c>
      <c r="AG258" s="0" t="str">
        <f aca="false">IF(AE258="","","NON GENOMIC")</f>
        <v/>
      </c>
      <c r="AH258" s="0" t="str">
        <f aca="false">IF(AE258="","","polyA")</f>
        <v/>
      </c>
      <c r="AI258" s="0" t="str">
        <f aca="false">IF(AE258="","","RANDOM")</f>
        <v/>
      </c>
      <c r="AM258" s="0" t="str">
        <f aca="false">IF(B258="","",B258)</f>
        <v/>
      </c>
      <c r="AN258" s="0" t="str">
        <f aca="false">IF(C258="","",C258)</f>
        <v/>
      </c>
      <c r="AO258" s="0" t="str">
        <f aca="false">IF(E258="","",E258)</f>
        <v/>
      </c>
      <c r="AP258" s="0" t="str">
        <f aca="false">IF(F258="","",F258)</f>
        <v/>
      </c>
      <c r="AQ258" s="0" t="str">
        <f aca="false">IF(N258="","",N258)</f>
        <v/>
      </c>
      <c r="AR258" s="0" t="str">
        <f aca="false">IF(G258="","",IF(ISNUMBER(SEARCH("rotenone",G258)),"Rotenone",IF(ISNUMBER(SEARCH("standard",G258)),"Standard", G258) ))</f>
        <v/>
      </c>
    </row>
    <row collapsed="false" customFormat="false" customHeight="false" hidden="false" ht="14" outlineLevel="0" r="259">
      <c r="I259" s="0" t="str">
        <f aca="false">IF($H259="none",0,"")</f>
        <v/>
      </c>
      <c r="M259" s="0" t="str">
        <f aca="false">IF(L259="","","MGED Ontology")</f>
        <v/>
      </c>
      <c r="N259" s="0" t="str">
        <f aca="false">IF($L259="whole_organism","all","")</f>
        <v/>
      </c>
      <c r="Z259" s="0" t="str">
        <f aca="false">IF(Y259="","","total_RNA")</f>
        <v/>
      </c>
      <c r="AA259" s="0" t="str">
        <f aca="false">IF(Z259="","","MGED Ontology")</f>
        <v/>
      </c>
      <c r="AF259" s="0" t="str">
        <f aca="false">IF(AE259="","","high_throughput_sequencing")</f>
        <v/>
      </c>
      <c r="AG259" s="0" t="str">
        <f aca="false">IF(AE259="","","NON GENOMIC")</f>
        <v/>
      </c>
      <c r="AH259" s="0" t="str">
        <f aca="false">IF(AE259="","","polyA")</f>
        <v/>
      </c>
      <c r="AI259" s="0" t="str">
        <f aca="false">IF(AE259="","","RANDOM")</f>
        <v/>
      </c>
      <c r="AM259" s="0" t="str">
        <f aca="false">IF(B259="","",B259)</f>
        <v/>
      </c>
      <c r="AN259" s="0" t="str">
        <f aca="false">IF(C259="","",C259)</f>
        <v/>
      </c>
      <c r="AO259" s="0" t="str">
        <f aca="false">IF(E259="","",E259)</f>
        <v/>
      </c>
      <c r="AP259" s="0" t="str">
        <f aca="false">IF(F259="","",F259)</f>
        <v/>
      </c>
      <c r="AQ259" s="0" t="str">
        <f aca="false">IF(N259="","",N259)</f>
        <v/>
      </c>
      <c r="AR259" s="0" t="str">
        <f aca="false">IF(G259="","",IF(ISNUMBER(SEARCH("rotenone",G259)),"Rotenone",IF(ISNUMBER(SEARCH("standard",G259)),"Standard", G259) ))</f>
        <v/>
      </c>
    </row>
    <row collapsed="false" customFormat="false" customHeight="false" hidden="false" ht="14" outlineLevel="0" r="260">
      <c r="I260" s="0" t="str">
        <f aca="false">IF($H260="none",0,"")</f>
        <v/>
      </c>
      <c r="M260" s="0" t="str">
        <f aca="false">IF(L260="","","MGED Ontology")</f>
        <v/>
      </c>
      <c r="N260" s="0" t="str">
        <f aca="false">IF($L260="whole_organism","all","")</f>
        <v/>
      </c>
      <c r="Z260" s="0" t="str">
        <f aca="false">IF(Y260="","","total_RNA")</f>
        <v/>
      </c>
      <c r="AA260" s="0" t="str">
        <f aca="false">IF(Z260="","","MGED Ontology")</f>
        <v/>
      </c>
      <c r="AF260" s="0" t="str">
        <f aca="false">IF(AE260="","","high_throughput_sequencing")</f>
        <v/>
      </c>
      <c r="AG260" s="0" t="str">
        <f aca="false">IF(AE260="","","NON GENOMIC")</f>
        <v/>
      </c>
      <c r="AH260" s="0" t="str">
        <f aca="false">IF(AE260="","","polyA")</f>
        <v/>
      </c>
      <c r="AI260" s="0" t="str">
        <f aca="false">IF(AE260="","","RANDOM")</f>
        <v/>
      </c>
      <c r="AM260" s="0" t="str">
        <f aca="false">IF(B260="","",B260)</f>
        <v/>
      </c>
      <c r="AN260" s="0" t="str">
        <f aca="false">IF(C260="","",C260)</f>
        <v/>
      </c>
      <c r="AO260" s="0" t="str">
        <f aca="false">IF(E260="","",E260)</f>
        <v/>
      </c>
      <c r="AP260" s="0" t="str">
        <f aca="false">IF(F260="","",F260)</f>
        <v/>
      </c>
      <c r="AQ260" s="0" t="str">
        <f aca="false">IF(N260="","",N260)</f>
        <v/>
      </c>
      <c r="AR260" s="0" t="str">
        <f aca="false">IF(G260="","",IF(ISNUMBER(SEARCH("rotenone",G260)),"Rotenone",IF(ISNUMBER(SEARCH("standard",G260)),"Standard", G260) ))</f>
        <v/>
      </c>
    </row>
    <row collapsed="false" customFormat="false" customHeight="false" hidden="false" ht="14" outlineLevel="0" r="261">
      <c r="I261" s="0" t="str">
        <f aca="false">IF($H261="none",0,"")</f>
        <v/>
      </c>
      <c r="M261" s="0" t="str">
        <f aca="false">IF(L261="","","MGED Ontology")</f>
        <v/>
      </c>
      <c r="N261" s="0" t="str">
        <f aca="false">IF($L261="whole_organism","all","")</f>
        <v/>
      </c>
      <c r="Z261" s="0" t="str">
        <f aca="false">IF(Y261="","","total_RNA")</f>
        <v/>
      </c>
      <c r="AA261" s="0" t="str">
        <f aca="false">IF(Z261="","","MGED Ontology")</f>
        <v/>
      </c>
      <c r="AF261" s="0" t="str">
        <f aca="false">IF(AE261="","","high_throughput_sequencing")</f>
        <v/>
      </c>
      <c r="AG261" s="0" t="str">
        <f aca="false">IF(AE261="","","NON GENOMIC")</f>
        <v/>
      </c>
      <c r="AH261" s="0" t="str">
        <f aca="false">IF(AE261="","","polyA")</f>
        <v/>
      </c>
      <c r="AI261" s="0" t="str">
        <f aca="false">IF(AE261="","","RANDOM")</f>
        <v/>
      </c>
      <c r="AM261" s="0" t="str">
        <f aca="false">IF(B261="","",B261)</f>
        <v/>
      </c>
      <c r="AN261" s="0" t="str">
        <f aca="false">IF(C261="","",C261)</f>
        <v/>
      </c>
      <c r="AO261" s="0" t="str">
        <f aca="false">IF(E261="","",E261)</f>
        <v/>
      </c>
      <c r="AP261" s="0" t="str">
        <f aca="false">IF(F261="","",F261)</f>
        <v/>
      </c>
      <c r="AQ261" s="0" t="str">
        <f aca="false">IF(N261="","",N261)</f>
        <v/>
      </c>
      <c r="AR261" s="0" t="str">
        <f aca="false">IF(G261="","",IF(ISNUMBER(SEARCH("rotenone",G261)),"Rotenone",IF(ISNUMBER(SEARCH("standard",G261)),"Standard", G261) ))</f>
        <v/>
      </c>
    </row>
    <row collapsed="false" customFormat="false" customHeight="false" hidden="false" ht="14" outlineLevel="0" r="262">
      <c r="I262" s="0" t="str">
        <f aca="false">IF($H262="none",0,"")</f>
        <v/>
      </c>
      <c r="M262" s="0" t="str">
        <f aca="false">IF(L262="","","MGED Ontology")</f>
        <v/>
      </c>
      <c r="N262" s="0" t="str">
        <f aca="false">IF($L262="whole_organism","all","")</f>
        <v/>
      </c>
      <c r="Z262" s="0" t="str">
        <f aca="false">IF(Y262="","","total_RNA")</f>
        <v/>
      </c>
      <c r="AA262" s="0" t="str">
        <f aca="false">IF(Z262="","","MGED Ontology")</f>
        <v/>
      </c>
      <c r="AF262" s="0" t="str">
        <f aca="false">IF(AE262="","","high_throughput_sequencing")</f>
        <v/>
      </c>
      <c r="AG262" s="0" t="str">
        <f aca="false">IF(AE262="","","NON GENOMIC")</f>
        <v/>
      </c>
      <c r="AH262" s="0" t="str">
        <f aca="false">IF(AE262="","","polyA")</f>
        <v/>
      </c>
      <c r="AI262" s="0" t="str">
        <f aca="false">IF(AE262="","","RANDOM")</f>
        <v/>
      </c>
      <c r="AM262" s="0" t="str">
        <f aca="false">IF(B262="","",B262)</f>
        <v/>
      </c>
      <c r="AN262" s="0" t="str">
        <f aca="false">IF(C262="","",C262)</f>
        <v/>
      </c>
      <c r="AO262" s="0" t="str">
        <f aca="false">IF(E262="","",E262)</f>
        <v/>
      </c>
      <c r="AP262" s="0" t="str">
        <f aca="false">IF(F262="","",F262)</f>
        <v/>
      </c>
      <c r="AQ262" s="0" t="str">
        <f aca="false">IF(N262="","",N262)</f>
        <v/>
      </c>
      <c r="AR262" s="0" t="str">
        <f aca="false">IF(G262="","",IF(ISNUMBER(SEARCH("rotenone",G262)),"Rotenone",IF(ISNUMBER(SEARCH("standard",G262)),"Standard", G262) ))</f>
        <v/>
      </c>
    </row>
    <row collapsed="false" customFormat="false" customHeight="false" hidden="false" ht="14" outlineLevel="0" r="263">
      <c r="I263" s="0" t="str">
        <f aca="false">IF($H263="none",0,"")</f>
        <v/>
      </c>
      <c r="M263" s="0" t="str">
        <f aca="false">IF(L263="","","MGED Ontology")</f>
        <v/>
      </c>
      <c r="N263" s="0" t="str">
        <f aca="false">IF($L263="whole_organism","all","")</f>
        <v/>
      </c>
      <c r="Z263" s="0" t="str">
        <f aca="false">IF(Y263="","","total_RNA")</f>
        <v/>
      </c>
      <c r="AA263" s="0" t="str">
        <f aca="false">IF(Z263="","","MGED Ontology")</f>
        <v/>
      </c>
      <c r="AF263" s="0" t="str">
        <f aca="false">IF(AE263="","","high_throughput_sequencing")</f>
        <v/>
      </c>
      <c r="AG263" s="0" t="str">
        <f aca="false">IF(AE263="","","NON GENOMIC")</f>
        <v/>
      </c>
      <c r="AH263" s="0" t="str">
        <f aca="false">IF(AE263="","","polyA")</f>
        <v/>
      </c>
      <c r="AI263" s="0" t="str">
        <f aca="false">IF(AE263="","","RANDOM")</f>
        <v/>
      </c>
      <c r="AM263" s="0" t="str">
        <f aca="false">IF(B263="","",B263)</f>
        <v/>
      </c>
      <c r="AN263" s="0" t="str">
        <f aca="false">IF(C263="","",C263)</f>
        <v/>
      </c>
      <c r="AO263" s="0" t="str">
        <f aca="false">IF(E263="","",E263)</f>
        <v/>
      </c>
      <c r="AP263" s="0" t="str">
        <f aca="false">IF(F263="","",F263)</f>
        <v/>
      </c>
      <c r="AQ263" s="0" t="str">
        <f aca="false">IF(N263="","",N263)</f>
        <v/>
      </c>
      <c r="AR263" s="0" t="str">
        <f aca="false">IF(G263="","",IF(ISNUMBER(SEARCH("rotenone",G263)),"Rotenone",IF(ISNUMBER(SEARCH("standard",G263)),"Standard", G263) ))</f>
        <v/>
      </c>
    </row>
    <row collapsed="false" customFormat="false" customHeight="false" hidden="false" ht="14" outlineLevel="0" r="264">
      <c r="I264" s="0" t="str">
        <f aca="false">IF($H264="none",0,"")</f>
        <v/>
      </c>
      <c r="M264" s="0" t="str">
        <f aca="false">IF(L264="","","MGED Ontology")</f>
        <v/>
      </c>
      <c r="N264" s="0" t="str">
        <f aca="false">IF($L264="whole_organism","all","")</f>
        <v/>
      </c>
      <c r="Z264" s="0" t="str">
        <f aca="false">IF(Y264="","","total_RNA")</f>
        <v/>
      </c>
      <c r="AA264" s="0" t="str">
        <f aca="false">IF(Z264="","","MGED Ontology")</f>
        <v/>
      </c>
      <c r="AF264" s="0" t="str">
        <f aca="false">IF(AE264="","","high_throughput_sequencing")</f>
        <v/>
      </c>
      <c r="AG264" s="0" t="str">
        <f aca="false">IF(AE264="","","NON GENOMIC")</f>
        <v/>
      </c>
      <c r="AH264" s="0" t="str">
        <f aca="false">IF(AE264="","","polyA")</f>
        <v/>
      </c>
      <c r="AI264" s="0" t="str">
        <f aca="false">IF(AE264="","","RANDOM")</f>
        <v/>
      </c>
      <c r="AM264" s="0" t="str">
        <f aca="false">IF(B264="","",B264)</f>
        <v/>
      </c>
      <c r="AN264" s="0" t="str">
        <f aca="false">IF(C264="","",C264)</f>
        <v/>
      </c>
      <c r="AO264" s="0" t="str">
        <f aca="false">IF(E264="","",E264)</f>
        <v/>
      </c>
      <c r="AP264" s="0" t="str">
        <f aca="false">IF(F264="","",F264)</f>
        <v/>
      </c>
      <c r="AQ264" s="0" t="str">
        <f aca="false">IF(N264="","",N264)</f>
        <v/>
      </c>
      <c r="AR264" s="0" t="str">
        <f aca="false">IF(G264="","",IF(ISNUMBER(SEARCH("rotenone",G264)),"Rotenone",IF(ISNUMBER(SEARCH("standard",G264)),"Standard", G264) ))</f>
        <v/>
      </c>
    </row>
    <row collapsed="false" customFormat="false" customHeight="false" hidden="false" ht="14" outlineLevel="0" r="265">
      <c r="I265" s="0" t="str">
        <f aca="false">IF($H265="none",0,"")</f>
        <v/>
      </c>
      <c r="M265" s="0" t="str">
        <f aca="false">IF(L265="","","MGED Ontology")</f>
        <v/>
      </c>
      <c r="N265" s="0" t="str">
        <f aca="false">IF($L265="whole_organism","all","")</f>
        <v/>
      </c>
      <c r="Z265" s="0" t="str">
        <f aca="false">IF(Y265="","","total_RNA")</f>
        <v/>
      </c>
      <c r="AA265" s="0" t="str">
        <f aca="false">IF(Z265="","","MGED Ontology")</f>
        <v/>
      </c>
      <c r="AF265" s="0" t="str">
        <f aca="false">IF(AE265="","","high_throughput_sequencing")</f>
        <v/>
      </c>
      <c r="AG265" s="0" t="str">
        <f aca="false">IF(AE265="","","NON GENOMIC")</f>
        <v/>
      </c>
      <c r="AH265" s="0" t="str">
        <f aca="false">IF(AE265="","","polyA")</f>
        <v/>
      </c>
      <c r="AI265" s="0" t="str">
        <f aca="false">IF(AE265="","","RANDOM")</f>
        <v/>
      </c>
      <c r="AM265" s="0" t="str">
        <f aca="false">IF(B265="","",B265)</f>
        <v/>
      </c>
      <c r="AN265" s="0" t="str">
        <f aca="false">IF(C265="","",C265)</f>
        <v/>
      </c>
      <c r="AO265" s="0" t="str">
        <f aca="false">IF(E265="","",E265)</f>
        <v/>
      </c>
      <c r="AP265" s="0" t="str">
        <f aca="false">IF(F265="","",F265)</f>
        <v/>
      </c>
      <c r="AQ265" s="0" t="str">
        <f aca="false">IF(N265="","",N265)</f>
        <v/>
      </c>
      <c r="AR265" s="0" t="str">
        <f aca="false">IF(G265="","",IF(ISNUMBER(SEARCH("rotenone",G265)),"Rotenone",IF(ISNUMBER(SEARCH("standard",G265)),"Standard", G265) ))</f>
        <v/>
      </c>
    </row>
    <row collapsed="false" customFormat="false" customHeight="false" hidden="false" ht="14" outlineLevel="0" r="266">
      <c r="I266" s="0" t="str">
        <f aca="false">IF($H266="none",0,"")</f>
        <v/>
      </c>
      <c r="M266" s="0" t="str">
        <f aca="false">IF(L266="","","MGED Ontology")</f>
        <v/>
      </c>
      <c r="N266" s="0" t="str">
        <f aca="false">IF($L266="whole_organism","all","")</f>
        <v/>
      </c>
      <c r="Z266" s="0" t="str">
        <f aca="false">IF(Y266="","","total_RNA")</f>
        <v/>
      </c>
      <c r="AA266" s="0" t="str">
        <f aca="false">IF(Z266="","","MGED Ontology")</f>
        <v/>
      </c>
      <c r="AF266" s="0" t="str">
        <f aca="false">IF(AE266="","","high_throughput_sequencing")</f>
        <v/>
      </c>
      <c r="AG266" s="0" t="str">
        <f aca="false">IF(AE266="","","NON GENOMIC")</f>
        <v/>
      </c>
      <c r="AH266" s="0" t="str">
        <f aca="false">IF(AE266="","","polyA")</f>
        <v/>
      </c>
      <c r="AI266" s="0" t="str">
        <f aca="false">IF(AE266="","","RANDOM")</f>
        <v/>
      </c>
      <c r="AM266" s="0" t="str">
        <f aca="false">IF(B266="","",B266)</f>
        <v/>
      </c>
      <c r="AN266" s="0" t="str">
        <f aca="false">IF(C266="","",C266)</f>
        <v/>
      </c>
      <c r="AO266" s="0" t="str">
        <f aca="false">IF(E266="","",E266)</f>
        <v/>
      </c>
      <c r="AP266" s="0" t="str">
        <f aca="false">IF(F266="","",F266)</f>
        <v/>
      </c>
      <c r="AQ266" s="0" t="str">
        <f aca="false">IF(N266="","",N266)</f>
        <v/>
      </c>
      <c r="AR266" s="0" t="str">
        <f aca="false">IF(G266="","",IF(ISNUMBER(SEARCH("rotenone",G266)),"Rotenone",IF(ISNUMBER(SEARCH("standard",G266)),"Standard", G266) ))</f>
        <v/>
      </c>
    </row>
    <row collapsed="false" customFormat="false" customHeight="false" hidden="false" ht="14" outlineLevel="0" r="267">
      <c r="I267" s="0" t="str">
        <f aca="false">IF($H267="none",0,"")</f>
        <v/>
      </c>
      <c r="M267" s="0" t="str">
        <f aca="false">IF(L267="","","MGED Ontology")</f>
        <v/>
      </c>
      <c r="N267" s="0" t="str">
        <f aca="false">IF($L267="whole_organism","all","")</f>
        <v/>
      </c>
      <c r="Z267" s="0" t="str">
        <f aca="false">IF(Y267="","","total_RNA")</f>
        <v/>
      </c>
      <c r="AA267" s="0" t="str">
        <f aca="false">IF(Z267="","","MGED Ontology")</f>
        <v/>
      </c>
      <c r="AF267" s="0" t="str">
        <f aca="false">IF(AE267="","","high_throughput_sequencing")</f>
        <v/>
      </c>
      <c r="AG267" s="0" t="str">
        <f aca="false">IF(AE267="","","NON GENOMIC")</f>
        <v/>
      </c>
      <c r="AH267" s="0" t="str">
        <f aca="false">IF(AE267="","","polyA")</f>
        <v/>
      </c>
      <c r="AI267" s="0" t="str">
        <f aca="false">IF(AE267="","","RANDOM")</f>
        <v/>
      </c>
      <c r="AM267" s="0" t="str">
        <f aca="false">IF(B267="","",B267)</f>
        <v/>
      </c>
      <c r="AN267" s="0" t="str">
        <f aca="false">IF(C267="","",C267)</f>
        <v/>
      </c>
      <c r="AO267" s="0" t="str">
        <f aca="false">IF(E267="","",E267)</f>
        <v/>
      </c>
      <c r="AP267" s="0" t="str">
        <f aca="false">IF(F267="","",F267)</f>
        <v/>
      </c>
      <c r="AQ267" s="0" t="str">
        <f aca="false">IF(N267="","",N267)</f>
        <v/>
      </c>
      <c r="AR267" s="0" t="str">
        <f aca="false">IF(G267="","",IF(ISNUMBER(SEARCH("rotenone",G267)),"Rotenone",IF(ISNUMBER(SEARCH("standard",G267)),"Standard", G267) ))</f>
        <v/>
      </c>
    </row>
    <row collapsed="false" customFormat="false" customHeight="false" hidden="false" ht="14" outlineLevel="0" r="268">
      <c r="I268" s="0" t="str">
        <f aca="false">IF($H268="none",0,"")</f>
        <v/>
      </c>
      <c r="M268" s="0" t="str">
        <f aca="false">IF(L268="","","MGED Ontology")</f>
        <v/>
      </c>
      <c r="N268" s="0" t="str">
        <f aca="false">IF($L268="whole_organism","all","")</f>
        <v/>
      </c>
      <c r="Z268" s="0" t="str">
        <f aca="false">IF(Y268="","","total_RNA")</f>
        <v/>
      </c>
      <c r="AA268" s="0" t="str">
        <f aca="false">IF(Z268="","","MGED Ontology")</f>
        <v/>
      </c>
      <c r="AF268" s="0" t="str">
        <f aca="false">IF(AE268="","","high_throughput_sequencing")</f>
        <v/>
      </c>
      <c r="AG268" s="0" t="str">
        <f aca="false">IF(AE268="","","NON GENOMIC")</f>
        <v/>
      </c>
      <c r="AH268" s="0" t="str">
        <f aca="false">IF(AE268="","","polyA")</f>
        <v/>
      </c>
      <c r="AI268" s="0" t="str">
        <f aca="false">IF(AE268="","","RANDOM")</f>
        <v/>
      </c>
      <c r="AM268" s="0" t="str">
        <f aca="false">IF(B268="","",B268)</f>
        <v/>
      </c>
      <c r="AN268" s="0" t="str">
        <f aca="false">IF(C268="","",C268)</f>
        <v/>
      </c>
      <c r="AO268" s="0" t="str">
        <f aca="false">IF(E268="","",E268)</f>
        <v/>
      </c>
      <c r="AP268" s="0" t="str">
        <f aca="false">IF(F268="","",F268)</f>
        <v/>
      </c>
      <c r="AQ268" s="0" t="str">
        <f aca="false">IF(N268="","",N268)</f>
        <v/>
      </c>
      <c r="AR268" s="0" t="str">
        <f aca="false">IF(G268="","",IF(ISNUMBER(SEARCH("rotenone",G268)),"Rotenone",IF(ISNUMBER(SEARCH("standard",G268)),"Standard", G268) ))</f>
        <v/>
      </c>
    </row>
    <row collapsed="false" customFormat="false" customHeight="false" hidden="false" ht="14" outlineLevel="0" r="269">
      <c r="I269" s="0" t="str">
        <f aca="false">IF($H269="none",0,"")</f>
        <v/>
      </c>
      <c r="M269" s="0" t="str">
        <f aca="false">IF(L269="","","MGED Ontology")</f>
        <v/>
      </c>
      <c r="N269" s="0" t="str">
        <f aca="false">IF($L269="whole_organism","all","")</f>
        <v/>
      </c>
      <c r="Z269" s="0" t="str">
        <f aca="false">IF(Y269="","","total_RNA")</f>
        <v/>
      </c>
      <c r="AA269" s="0" t="str">
        <f aca="false">IF(Z269="","","MGED Ontology")</f>
        <v/>
      </c>
      <c r="AF269" s="0" t="str">
        <f aca="false">IF(AE269="","","high_throughput_sequencing")</f>
        <v/>
      </c>
      <c r="AG269" s="0" t="str">
        <f aca="false">IF(AE269="","","NON GENOMIC")</f>
        <v/>
      </c>
      <c r="AH269" s="0" t="str">
        <f aca="false">IF(AE269="","","polyA")</f>
        <v/>
      </c>
      <c r="AI269" s="0" t="str">
        <f aca="false">IF(AE269="","","RANDOM")</f>
        <v/>
      </c>
      <c r="AM269" s="0" t="str">
        <f aca="false">IF(B269="","",B269)</f>
        <v/>
      </c>
      <c r="AN269" s="0" t="str">
        <f aca="false">IF(C269="","",C269)</f>
        <v/>
      </c>
      <c r="AO269" s="0" t="str">
        <f aca="false">IF(E269="","",E269)</f>
        <v/>
      </c>
      <c r="AP269" s="0" t="str">
        <f aca="false">IF(F269="","",F269)</f>
        <v/>
      </c>
      <c r="AQ269" s="0" t="str">
        <f aca="false">IF(N269="","",N269)</f>
        <v/>
      </c>
      <c r="AR269" s="0" t="str">
        <f aca="false">IF(G269="","",IF(ISNUMBER(SEARCH("rotenone",G269)),"Rotenone",IF(ISNUMBER(SEARCH("standard",G269)),"Standard", G269) ))</f>
        <v/>
      </c>
    </row>
    <row collapsed="false" customFormat="false" customHeight="false" hidden="false" ht="14" outlineLevel="0" r="270">
      <c r="I270" s="0" t="str">
        <f aca="false">IF($H270="none",0,"")</f>
        <v/>
      </c>
      <c r="M270" s="0" t="str">
        <f aca="false">IF(L270="","","MGED Ontology")</f>
        <v/>
      </c>
      <c r="N270" s="0" t="str">
        <f aca="false">IF($L270="whole_organism","all","")</f>
        <v/>
      </c>
      <c r="Z270" s="0" t="str">
        <f aca="false">IF(Y270="","","total_RNA")</f>
        <v/>
      </c>
      <c r="AA270" s="0" t="str">
        <f aca="false">IF(Z270="","","MGED Ontology")</f>
        <v/>
      </c>
      <c r="AF270" s="0" t="str">
        <f aca="false">IF(AE270="","","high_throughput_sequencing")</f>
        <v/>
      </c>
      <c r="AG270" s="0" t="str">
        <f aca="false">IF(AE270="","","NON GENOMIC")</f>
        <v/>
      </c>
      <c r="AH270" s="0" t="str">
        <f aca="false">IF(AE270="","","polyA")</f>
        <v/>
      </c>
      <c r="AI270" s="0" t="str">
        <f aca="false">IF(AE270="","","RANDOM")</f>
        <v/>
      </c>
      <c r="AM270" s="0" t="str">
        <f aca="false">IF(B270="","",B270)</f>
        <v/>
      </c>
      <c r="AN270" s="0" t="str">
        <f aca="false">IF(C270="","",C270)</f>
        <v/>
      </c>
      <c r="AO270" s="0" t="str">
        <f aca="false">IF(E270="","",E270)</f>
        <v/>
      </c>
      <c r="AP270" s="0" t="str">
        <f aca="false">IF(F270="","",F270)</f>
        <v/>
      </c>
      <c r="AQ270" s="0" t="str">
        <f aca="false">IF(N270="","",N270)</f>
        <v/>
      </c>
      <c r="AR270" s="0" t="str">
        <f aca="false">IF(G270="","",IF(ISNUMBER(SEARCH("rotenone",G270)),"Rotenone",IF(ISNUMBER(SEARCH("standard",G270)),"Standard", G270) ))</f>
        <v/>
      </c>
    </row>
    <row collapsed="false" customFormat="false" customHeight="false" hidden="false" ht="14" outlineLevel="0" r="271">
      <c r="I271" s="0" t="str">
        <f aca="false">IF($H271="none",0,"")</f>
        <v/>
      </c>
      <c r="M271" s="0" t="str">
        <f aca="false">IF(L271="","","MGED Ontology")</f>
        <v/>
      </c>
      <c r="N271" s="0" t="str">
        <f aca="false">IF($L271="whole_organism","all","")</f>
        <v/>
      </c>
      <c r="Z271" s="0" t="str">
        <f aca="false">IF(Y271="","","total_RNA")</f>
        <v/>
      </c>
      <c r="AA271" s="0" t="str">
        <f aca="false">IF(Z271="","","MGED Ontology")</f>
        <v/>
      </c>
      <c r="AF271" s="0" t="str">
        <f aca="false">IF(AE271="","","high_throughput_sequencing")</f>
        <v/>
      </c>
      <c r="AG271" s="0" t="str">
        <f aca="false">IF(AE271="","","NON GENOMIC")</f>
        <v/>
      </c>
      <c r="AH271" s="0" t="str">
        <f aca="false">IF(AE271="","","polyA")</f>
        <v/>
      </c>
      <c r="AI271" s="0" t="str">
        <f aca="false">IF(AE271="","","RANDOM")</f>
        <v/>
      </c>
      <c r="AM271" s="0" t="str">
        <f aca="false">IF(B271="","",B271)</f>
        <v/>
      </c>
      <c r="AN271" s="0" t="str">
        <f aca="false">IF(C271="","",C271)</f>
        <v/>
      </c>
      <c r="AO271" s="0" t="str">
        <f aca="false">IF(E271="","",E271)</f>
        <v/>
      </c>
      <c r="AP271" s="0" t="str">
        <f aca="false">IF(F271="","",F271)</f>
        <v/>
      </c>
      <c r="AQ271" s="0" t="str">
        <f aca="false">IF(N271="","",N271)</f>
        <v/>
      </c>
      <c r="AR271" s="0" t="str">
        <f aca="false">IF(G271="","",IF(ISNUMBER(SEARCH("rotenone",G271)),"Rotenone",IF(ISNUMBER(SEARCH("standard",G271)),"Standard", G271) ))</f>
        <v/>
      </c>
    </row>
    <row collapsed="false" customFormat="false" customHeight="false" hidden="false" ht="14" outlineLevel="0" r="272">
      <c r="I272" s="0" t="str">
        <f aca="false">IF($H272="none",0,"")</f>
        <v/>
      </c>
      <c r="M272" s="0" t="str">
        <f aca="false">IF(L272="","","MGED Ontology")</f>
        <v/>
      </c>
      <c r="N272" s="0" t="str">
        <f aca="false">IF($L272="whole_organism","all","")</f>
        <v/>
      </c>
      <c r="Z272" s="0" t="str">
        <f aca="false">IF(Y272="","","total_RNA")</f>
        <v/>
      </c>
      <c r="AA272" s="0" t="str">
        <f aca="false">IF(Z272="","","MGED Ontology")</f>
        <v/>
      </c>
      <c r="AF272" s="0" t="str">
        <f aca="false">IF(AE272="","","high_throughput_sequencing")</f>
        <v/>
      </c>
      <c r="AG272" s="0" t="str">
        <f aca="false">IF(AE272="","","NON GENOMIC")</f>
        <v/>
      </c>
      <c r="AH272" s="0" t="str">
        <f aca="false">IF(AE272="","","polyA")</f>
        <v/>
      </c>
      <c r="AI272" s="0" t="str">
        <f aca="false">IF(AE272="","","RANDOM")</f>
        <v/>
      </c>
      <c r="AM272" s="0" t="str">
        <f aca="false">IF(B272="","",B272)</f>
        <v/>
      </c>
      <c r="AN272" s="0" t="str">
        <f aca="false">IF(C272="","",C272)</f>
        <v/>
      </c>
      <c r="AO272" s="0" t="str">
        <f aca="false">IF(E272="","",E272)</f>
        <v/>
      </c>
      <c r="AP272" s="0" t="str">
        <f aca="false">IF(F272="","",F272)</f>
        <v/>
      </c>
      <c r="AQ272" s="0" t="str">
        <f aca="false">IF(N272="","",N272)</f>
        <v/>
      </c>
      <c r="AR272" s="0" t="str">
        <f aca="false">IF(G272="","",IF(ISNUMBER(SEARCH("rotenone",G272)),"Rotenone",IF(ISNUMBER(SEARCH("standard",G272)),"Standard", G272) ))</f>
        <v/>
      </c>
    </row>
    <row collapsed="false" customFormat="false" customHeight="false" hidden="false" ht="14" outlineLevel="0" r="273">
      <c r="I273" s="0" t="str">
        <f aca="false">IF($H273="none",0,"")</f>
        <v/>
      </c>
      <c r="M273" s="0" t="str">
        <f aca="false">IF(L273="","","MGED Ontology")</f>
        <v/>
      </c>
      <c r="N273" s="0" t="str">
        <f aca="false">IF($L273="whole_organism","all","")</f>
        <v/>
      </c>
      <c r="Z273" s="0" t="str">
        <f aca="false">IF(Y273="","","total_RNA")</f>
        <v/>
      </c>
      <c r="AA273" s="0" t="str">
        <f aca="false">IF(Z273="","","MGED Ontology")</f>
        <v/>
      </c>
      <c r="AF273" s="0" t="str">
        <f aca="false">IF(AE273="","","high_throughput_sequencing")</f>
        <v/>
      </c>
      <c r="AG273" s="0" t="str">
        <f aca="false">IF(AE273="","","NON GENOMIC")</f>
        <v/>
      </c>
      <c r="AH273" s="0" t="str">
        <f aca="false">IF(AE273="","","polyA")</f>
        <v/>
      </c>
      <c r="AI273" s="0" t="str">
        <f aca="false">IF(AE273="","","RANDOM")</f>
        <v/>
      </c>
      <c r="AM273" s="0" t="str">
        <f aca="false">IF(B273="","",B273)</f>
        <v/>
      </c>
      <c r="AN273" s="0" t="str">
        <f aca="false">IF(C273="","",C273)</f>
        <v/>
      </c>
      <c r="AO273" s="0" t="str">
        <f aca="false">IF(E273="","",E273)</f>
        <v/>
      </c>
      <c r="AP273" s="0" t="str">
        <f aca="false">IF(F273="","",F273)</f>
        <v/>
      </c>
      <c r="AQ273" s="0" t="str">
        <f aca="false">IF(N273="","",N273)</f>
        <v/>
      </c>
      <c r="AR273" s="0" t="str">
        <f aca="false">IF(G273="","",IF(ISNUMBER(SEARCH("rotenone",G273)),"Rotenone",IF(ISNUMBER(SEARCH("standard",G273)),"Standard", G273) ))</f>
        <v/>
      </c>
    </row>
    <row collapsed="false" customFormat="false" customHeight="false" hidden="false" ht="14" outlineLevel="0" r="274">
      <c r="I274" s="0" t="str">
        <f aca="false">IF($H274="none",0,"")</f>
        <v/>
      </c>
      <c r="M274" s="0" t="str">
        <f aca="false">IF(L274="","","MGED Ontology")</f>
        <v/>
      </c>
      <c r="N274" s="0" t="str">
        <f aca="false">IF($L274="whole_organism","all","")</f>
        <v/>
      </c>
      <c r="Z274" s="0" t="str">
        <f aca="false">IF(Y274="","","total_RNA")</f>
        <v/>
      </c>
      <c r="AA274" s="0" t="str">
        <f aca="false">IF(Z274="","","MGED Ontology")</f>
        <v/>
      </c>
      <c r="AF274" s="0" t="str">
        <f aca="false">IF(AE274="","","high_throughput_sequencing")</f>
        <v/>
      </c>
      <c r="AG274" s="0" t="str">
        <f aca="false">IF(AE274="","","NON GENOMIC")</f>
        <v/>
      </c>
      <c r="AH274" s="0" t="str">
        <f aca="false">IF(AE274="","","polyA")</f>
        <v/>
      </c>
      <c r="AI274" s="0" t="str">
        <f aca="false">IF(AE274="","","RANDOM")</f>
        <v/>
      </c>
      <c r="AM274" s="0" t="str">
        <f aca="false">IF(B274="","",B274)</f>
        <v/>
      </c>
      <c r="AN274" s="0" t="str">
        <f aca="false">IF(C274="","",C274)</f>
        <v/>
      </c>
      <c r="AO274" s="0" t="str">
        <f aca="false">IF(E274="","",E274)</f>
        <v/>
      </c>
      <c r="AP274" s="0" t="str">
        <f aca="false">IF(F274="","",F274)</f>
        <v/>
      </c>
      <c r="AQ274" s="0" t="str">
        <f aca="false">IF(N274="","",N274)</f>
        <v/>
      </c>
      <c r="AR274" s="0" t="str">
        <f aca="false">IF(G274="","",IF(ISNUMBER(SEARCH("rotenone",G274)),"Rotenone",IF(ISNUMBER(SEARCH("standard",G274)),"Standard", G274) ))</f>
        <v/>
      </c>
    </row>
    <row collapsed="false" customFormat="false" customHeight="false" hidden="false" ht="14" outlineLevel="0" r="275">
      <c r="I275" s="0" t="str">
        <f aca="false">IF($H275="none",0,"")</f>
        <v/>
      </c>
      <c r="M275" s="0" t="str">
        <f aca="false">IF(L275="","","MGED Ontology")</f>
        <v/>
      </c>
      <c r="N275" s="0" t="str">
        <f aca="false">IF($L275="whole_organism","all","")</f>
        <v/>
      </c>
      <c r="Z275" s="0" t="str">
        <f aca="false">IF(Y275="","","total_RNA")</f>
        <v/>
      </c>
      <c r="AA275" s="0" t="str">
        <f aca="false">IF(Z275="","","MGED Ontology")</f>
        <v/>
      </c>
      <c r="AF275" s="0" t="str">
        <f aca="false">IF(AE275="","","high_throughput_sequencing")</f>
        <v/>
      </c>
      <c r="AG275" s="0" t="str">
        <f aca="false">IF(AE275="","","NON GENOMIC")</f>
        <v/>
      </c>
      <c r="AH275" s="0" t="str">
        <f aca="false">IF(AE275="","","polyA")</f>
        <v/>
      </c>
      <c r="AI275" s="0" t="str">
        <f aca="false">IF(AE275="","","RANDOM")</f>
        <v/>
      </c>
      <c r="AM275" s="0" t="str">
        <f aca="false">IF(B275="","",B275)</f>
        <v/>
      </c>
      <c r="AN275" s="0" t="str">
        <f aca="false">IF(C275="","",C275)</f>
        <v/>
      </c>
      <c r="AO275" s="0" t="str">
        <f aca="false">IF(E275="","",E275)</f>
        <v/>
      </c>
      <c r="AP275" s="0" t="str">
        <f aca="false">IF(F275="","",F275)</f>
        <v/>
      </c>
      <c r="AQ275" s="0" t="str">
        <f aca="false">IF(N275="","",N275)</f>
        <v/>
      </c>
      <c r="AR275" s="0" t="str">
        <f aca="false">IF(G275="","",IF(ISNUMBER(SEARCH("rotenone",G275)),"Rotenone",IF(ISNUMBER(SEARCH("standard",G275)),"Standard", G275) ))</f>
        <v/>
      </c>
    </row>
    <row collapsed="false" customFormat="false" customHeight="false" hidden="false" ht="14" outlineLevel="0" r="276">
      <c r="I276" s="0" t="str">
        <f aca="false">IF($H276="none",0,"")</f>
        <v/>
      </c>
      <c r="M276" s="0" t="str">
        <f aca="false">IF(L276="","","MGED Ontology")</f>
        <v/>
      </c>
      <c r="N276" s="0" t="str">
        <f aca="false">IF($L276="whole_organism","all","")</f>
        <v/>
      </c>
      <c r="Z276" s="0" t="str">
        <f aca="false">IF(Y276="","","total_RNA")</f>
        <v/>
      </c>
      <c r="AA276" s="0" t="str">
        <f aca="false">IF(Z276="","","MGED Ontology")</f>
        <v/>
      </c>
      <c r="AF276" s="0" t="str">
        <f aca="false">IF(AE276="","","high_throughput_sequencing")</f>
        <v/>
      </c>
      <c r="AG276" s="0" t="str">
        <f aca="false">IF(AE276="","","NON GENOMIC")</f>
        <v/>
      </c>
      <c r="AH276" s="0" t="str">
        <f aca="false">IF(AE276="","","polyA")</f>
        <v/>
      </c>
      <c r="AI276" s="0" t="str">
        <f aca="false">IF(AE276="","","RANDOM")</f>
        <v/>
      </c>
      <c r="AM276" s="0" t="str">
        <f aca="false">IF(B276="","",B276)</f>
        <v/>
      </c>
      <c r="AN276" s="0" t="str">
        <f aca="false">IF(C276="","",C276)</f>
        <v/>
      </c>
      <c r="AO276" s="0" t="str">
        <f aca="false">IF(E276="","",E276)</f>
        <v/>
      </c>
      <c r="AP276" s="0" t="str">
        <f aca="false">IF(F276="","",F276)</f>
        <v/>
      </c>
      <c r="AQ276" s="0" t="str">
        <f aca="false">IF(N276="","",N276)</f>
        <v/>
      </c>
      <c r="AR276" s="0" t="str">
        <f aca="false">IF(G276="","",IF(ISNUMBER(SEARCH("rotenone",G276)),"Rotenone",IF(ISNUMBER(SEARCH("standard",G276)),"Standard", G276) ))</f>
        <v/>
      </c>
    </row>
    <row collapsed="false" customFormat="false" customHeight="false" hidden="false" ht="14" outlineLevel="0" r="277">
      <c r="I277" s="0" t="str">
        <f aca="false">IF($H277="none",0,"")</f>
        <v/>
      </c>
      <c r="M277" s="0" t="str">
        <f aca="false">IF(L277="","","MGED Ontology")</f>
        <v/>
      </c>
      <c r="N277" s="0" t="str">
        <f aca="false">IF($L277="whole_organism","all","")</f>
        <v/>
      </c>
      <c r="Z277" s="0" t="str">
        <f aca="false">IF(Y277="","","total_RNA")</f>
        <v/>
      </c>
      <c r="AA277" s="0" t="str">
        <f aca="false">IF(Z277="","","MGED Ontology")</f>
        <v/>
      </c>
      <c r="AF277" s="0" t="str">
        <f aca="false">IF(AE277="","","high_throughput_sequencing")</f>
        <v/>
      </c>
      <c r="AG277" s="0" t="str">
        <f aca="false">IF(AE277="","","NON GENOMIC")</f>
        <v/>
      </c>
      <c r="AH277" s="0" t="str">
        <f aca="false">IF(AE277="","","polyA")</f>
        <v/>
      </c>
      <c r="AI277" s="0" t="str">
        <f aca="false">IF(AE277="","","RANDOM")</f>
        <v/>
      </c>
      <c r="AM277" s="0" t="str">
        <f aca="false">IF(B277="","",B277)</f>
        <v/>
      </c>
      <c r="AN277" s="0" t="str">
        <f aca="false">IF(C277="","",C277)</f>
        <v/>
      </c>
      <c r="AO277" s="0" t="str">
        <f aca="false">IF(E277="","",E277)</f>
        <v/>
      </c>
      <c r="AP277" s="0" t="str">
        <f aca="false">IF(F277="","",F277)</f>
        <v/>
      </c>
      <c r="AQ277" s="0" t="str">
        <f aca="false">IF(N277="","",N277)</f>
        <v/>
      </c>
      <c r="AR277" s="0" t="str">
        <f aca="false">IF(G277="","",IF(ISNUMBER(SEARCH("rotenone",G277)),"Rotenone",IF(ISNUMBER(SEARCH("standard",G277)),"Standard", G277) ))</f>
        <v/>
      </c>
    </row>
    <row collapsed="false" customFormat="false" customHeight="false" hidden="false" ht="14" outlineLevel="0" r="278">
      <c r="I278" s="0" t="str">
        <f aca="false">IF($H278="none",0,"")</f>
        <v/>
      </c>
      <c r="M278" s="0" t="str">
        <f aca="false">IF(L278="","","MGED Ontology")</f>
        <v/>
      </c>
      <c r="N278" s="0" t="str">
        <f aca="false">IF($L278="whole_organism","all","")</f>
        <v/>
      </c>
      <c r="Z278" s="0" t="str">
        <f aca="false">IF(Y278="","","total_RNA")</f>
        <v/>
      </c>
      <c r="AA278" s="0" t="str">
        <f aca="false">IF(Z278="","","MGED Ontology")</f>
        <v/>
      </c>
      <c r="AF278" s="0" t="str">
        <f aca="false">IF(AE278="","","high_throughput_sequencing")</f>
        <v/>
      </c>
      <c r="AG278" s="0" t="str">
        <f aca="false">IF(AE278="","","NON GENOMIC")</f>
        <v/>
      </c>
      <c r="AH278" s="0" t="str">
        <f aca="false">IF(AE278="","","polyA")</f>
        <v/>
      </c>
      <c r="AI278" s="0" t="str">
        <f aca="false">IF(AE278="","","RANDOM")</f>
        <v/>
      </c>
      <c r="AM278" s="0" t="str">
        <f aca="false">IF(B278="","",B278)</f>
        <v/>
      </c>
      <c r="AN278" s="0" t="str">
        <f aca="false">IF(C278="","",C278)</f>
        <v/>
      </c>
      <c r="AO278" s="0" t="str">
        <f aca="false">IF(E278="","",E278)</f>
        <v/>
      </c>
      <c r="AP278" s="0" t="str">
        <f aca="false">IF(F278="","",F278)</f>
        <v/>
      </c>
      <c r="AQ278" s="0" t="str">
        <f aca="false">IF(N278="","",N278)</f>
        <v/>
      </c>
      <c r="AR278" s="0" t="str">
        <f aca="false">IF(G278="","",IF(ISNUMBER(SEARCH("rotenone",G278)),"Rotenone",IF(ISNUMBER(SEARCH("standard",G278)),"Standard", G278) ))</f>
        <v/>
      </c>
    </row>
    <row collapsed="false" customFormat="false" customHeight="false" hidden="false" ht="14" outlineLevel="0" r="279">
      <c r="I279" s="0" t="str">
        <f aca="false">IF($H279="none",0,"")</f>
        <v/>
      </c>
      <c r="M279" s="0" t="str">
        <f aca="false">IF(L279="","","MGED Ontology")</f>
        <v/>
      </c>
      <c r="N279" s="0" t="str">
        <f aca="false">IF($L279="whole_organism","all","")</f>
        <v/>
      </c>
      <c r="Z279" s="0" t="str">
        <f aca="false">IF(Y279="","","total_RNA")</f>
        <v/>
      </c>
      <c r="AA279" s="0" t="str">
        <f aca="false">IF(Z279="","","MGED Ontology")</f>
        <v/>
      </c>
      <c r="AF279" s="0" t="str">
        <f aca="false">IF(AE279="","","high_throughput_sequencing")</f>
        <v/>
      </c>
      <c r="AG279" s="0" t="str">
        <f aca="false">IF(AE279="","","NON GENOMIC")</f>
        <v/>
      </c>
      <c r="AH279" s="0" t="str">
        <f aca="false">IF(AE279="","","polyA")</f>
        <v/>
      </c>
      <c r="AI279" s="0" t="str">
        <f aca="false">IF(AE279="","","RANDOM")</f>
        <v/>
      </c>
      <c r="AM279" s="0" t="str">
        <f aca="false">IF(B279="","",B279)</f>
        <v/>
      </c>
      <c r="AN279" s="0" t="str">
        <f aca="false">IF(C279="","",C279)</f>
        <v/>
      </c>
      <c r="AO279" s="0" t="str">
        <f aca="false">IF(E279="","",E279)</f>
        <v/>
      </c>
      <c r="AP279" s="0" t="str">
        <f aca="false">IF(F279="","",F279)</f>
        <v/>
      </c>
      <c r="AQ279" s="0" t="str">
        <f aca="false">IF(N279="","",N279)</f>
        <v/>
      </c>
      <c r="AR279" s="0" t="str">
        <f aca="false">IF(G279="","",IF(ISNUMBER(SEARCH("rotenone",G279)),"Rotenone",IF(ISNUMBER(SEARCH("standard",G279)),"Standard", G279) ))</f>
        <v/>
      </c>
    </row>
    <row collapsed="false" customFormat="false" customHeight="false" hidden="false" ht="14" outlineLevel="0" r="280">
      <c r="I280" s="0" t="str">
        <f aca="false">IF($H280="none",0,"")</f>
        <v/>
      </c>
      <c r="M280" s="0" t="str">
        <f aca="false">IF(L280="","","MGED Ontology")</f>
        <v/>
      </c>
      <c r="N280" s="0" t="str">
        <f aca="false">IF($L280="whole_organism","all","")</f>
        <v/>
      </c>
      <c r="Z280" s="0" t="str">
        <f aca="false">IF(Y280="","","total_RNA")</f>
        <v/>
      </c>
      <c r="AA280" s="0" t="str">
        <f aca="false">IF(Z280="","","MGED Ontology")</f>
        <v/>
      </c>
      <c r="AF280" s="0" t="str">
        <f aca="false">IF(AE280="","","high_throughput_sequencing")</f>
        <v/>
      </c>
      <c r="AG280" s="0" t="str">
        <f aca="false">IF(AE280="","","NON GENOMIC")</f>
        <v/>
      </c>
      <c r="AH280" s="0" t="str">
        <f aca="false">IF(AE280="","","polyA")</f>
        <v/>
      </c>
      <c r="AI280" s="0" t="str">
        <f aca="false">IF(AE280="","","RANDOM")</f>
        <v/>
      </c>
      <c r="AM280" s="0" t="str">
        <f aca="false">IF(B280="","",B280)</f>
        <v/>
      </c>
      <c r="AN280" s="0" t="str">
        <f aca="false">IF(C280="","",C280)</f>
        <v/>
      </c>
      <c r="AO280" s="0" t="str">
        <f aca="false">IF(E280="","",E280)</f>
        <v/>
      </c>
      <c r="AP280" s="0" t="str">
        <f aca="false">IF(F280="","",F280)</f>
        <v/>
      </c>
      <c r="AQ280" s="0" t="str">
        <f aca="false">IF(N280="","",N280)</f>
        <v/>
      </c>
      <c r="AR280" s="0" t="str">
        <f aca="false">IF(G280="","",IF(ISNUMBER(SEARCH("rotenone",G280)),"Rotenone",IF(ISNUMBER(SEARCH("standard",G280)),"Standard", G280) ))</f>
        <v/>
      </c>
    </row>
    <row collapsed="false" customFormat="false" customHeight="false" hidden="false" ht="14" outlineLevel="0" r="281">
      <c r="I281" s="0" t="str">
        <f aca="false">IF($H281="none",0,"")</f>
        <v/>
      </c>
      <c r="M281" s="0" t="str">
        <f aca="false">IF(L281="","","MGED Ontology")</f>
        <v/>
      </c>
      <c r="N281" s="0" t="str">
        <f aca="false">IF($L281="whole_organism","all","")</f>
        <v/>
      </c>
      <c r="Z281" s="0" t="str">
        <f aca="false">IF(Y281="","","total_RNA")</f>
        <v/>
      </c>
      <c r="AA281" s="0" t="str">
        <f aca="false">IF(Z281="","","MGED Ontology")</f>
        <v/>
      </c>
      <c r="AF281" s="0" t="str">
        <f aca="false">IF(AE281="","","high_throughput_sequencing")</f>
        <v/>
      </c>
      <c r="AG281" s="0" t="str">
        <f aca="false">IF(AE281="","","NON GENOMIC")</f>
        <v/>
      </c>
      <c r="AH281" s="0" t="str">
        <f aca="false">IF(AE281="","","polyA")</f>
        <v/>
      </c>
      <c r="AI281" s="0" t="str">
        <f aca="false">IF(AE281="","","RANDOM")</f>
        <v/>
      </c>
      <c r="AM281" s="0" t="str">
        <f aca="false">IF(B281="","",B281)</f>
        <v/>
      </c>
      <c r="AN281" s="0" t="str">
        <f aca="false">IF(C281="","",C281)</f>
        <v/>
      </c>
      <c r="AO281" s="0" t="str">
        <f aca="false">IF(E281="","",E281)</f>
        <v/>
      </c>
      <c r="AP281" s="0" t="str">
        <f aca="false">IF(F281="","",F281)</f>
        <v/>
      </c>
      <c r="AQ281" s="0" t="str">
        <f aca="false">IF(N281="","",N281)</f>
        <v/>
      </c>
      <c r="AR281" s="0" t="str">
        <f aca="false">IF(G281="","",IF(ISNUMBER(SEARCH("rotenone",G281)),"Rotenone",IF(ISNUMBER(SEARCH("standard",G281)),"Standard", G281) ))</f>
        <v/>
      </c>
    </row>
    <row collapsed="false" customFormat="false" customHeight="false" hidden="false" ht="14" outlineLevel="0" r="282">
      <c r="I282" s="0" t="str">
        <f aca="false">IF($H282="none",0,"")</f>
        <v/>
      </c>
      <c r="M282" s="0" t="str">
        <f aca="false">IF(L282="","","MGED Ontology")</f>
        <v/>
      </c>
      <c r="N282" s="0" t="str">
        <f aca="false">IF($L282="whole_organism","all","")</f>
        <v/>
      </c>
      <c r="Z282" s="0" t="str">
        <f aca="false">IF(Y282="","","total_RNA")</f>
        <v/>
      </c>
      <c r="AA282" s="0" t="str">
        <f aca="false">IF(Z282="","","MGED Ontology")</f>
        <v/>
      </c>
      <c r="AF282" s="0" t="str">
        <f aca="false">IF(AE282="","","high_throughput_sequencing")</f>
        <v/>
      </c>
      <c r="AG282" s="0" t="str">
        <f aca="false">IF(AE282="","","NON GENOMIC")</f>
        <v/>
      </c>
      <c r="AH282" s="0" t="str">
        <f aca="false">IF(AE282="","","polyA")</f>
        <v/>
      </c>
      <c r="AI282" s="0" t="str">
        <f aca="false">IF(AE282="","","RANDOM")</f>
        <v/>
      </c>
      <c r="AM282" s="0" t="str">
        <f aca="false">IF(B282="","",B282)</f>
        <v/>
      </c>
      <c r="AN282" s="0" t="str">
        <f aca="false">IF(C282="","",C282)</f>
        <v/>
      </c>
      <c r="AO282" s="0" t="str">
        <f aca="false">IF(E282="","",E282)</f>
        <v/>
      </c>
      <c r="AP282" s="0" t="str">
        <f aca="false">IF(F282="","",F282)</f>
        <v/>
      </c>
      <c r="AQ282" s="0" t="str">
        <f aca="false">IF(N282="","",N282)</f>
        <v/>
      </c>
      <c r="AR282" s="0" t="str">
        <f aca="false">IF(G282="","",IF(ISNUMBER(SEARCH("rotenone",G282)),"Rotenone",IF(ISNUMBER(SEARCH("standard",G282)),"Standard", G282) ))</f>
        <v/>
      </c>
    </row>
    <row collapsed="false" customFormat="false" customHeight="false" hidden="false" ht="14" outlineLevel="0" r="283">
      <c r="I283" s="0" t="str">
        <f aca="false">IF($H283="none",0,"")</f>
        <v/>
      </c>
      <c r="M283" s="0" t="str">
        <f aca="false">IF(L283="","","MGED Ontology")</f>
        <v/>
      </c>
      <c r="N283" s="0" t="str">
        <f aca="false">IF($L283="whole_organism","all","")</f>
        <v/>
      </c>
      <c r="Z283" s="0" t="str">
        <f aca="false">IF(Y283="","","total_RNA")</f>
        <v/>
      </c>
      <c r="AA283" s="0" t="str">
        <f aca="false">IF(Z283="","","MGED Ontology")</f>
        <v/>
      </c>
      <c r="AF283" s="0" t="str">
        <f aca="false">IF(AE283="","","high_throughput_sequencing")</f>
        <v/>
      </c>
      <c r="AG283" s="0" t="str">
        <f aca="false">IF(AE283="","","NON GENOMIC")</f>
        <v/>
      </c>
      <c r="AH283" s="0" t="str">
        <f aca="false">IF(AE283="","","polyA")</f>
        <v/>
      </c>
      <c r="AI283" s="0" t="str">
        <f aca="false">IF(AE283="","","RANDOM")</f>
        <v/>
      </c>
      <c r="AM283" s="0" t="str">
        <f aca="false">IF(B283="","",B283)</f>
        <v/>
      </c>
      <c r="AN283" s="0" t="str">
        <f aca="false">IF(C283="","",C283)</f>
        <v/>
      </c>
      <c r="AO283" s="0" t="str">
        <f aca="false">IF(E283="","",E283)</f>
        <v/>
      </c>
      <c r="AP283" s="0" t="str">
        <f aca="false">IF(F283="","",F283)</f>
        <v/>
      </c>
      <c r="AQ283" s="0" t="str">
        <f aca="false">IF(N283="","",N283)</f>
        <v/>
      </c>
      <c r="AR283" s="0" t="str">
        <f aca="false">IF(G283="","",IF(ISNUMBER(SEARCH("rotenone",G283)),"Rotenone",IF(ISNUMBER(SEARCH("standard",G283)),"Standard", G283) ))</f>
        <v/>
      </c>
    </row>
    <row collapsed="false" customFormat="false" customHeight="false" hidden="false" ht="14" outlineLevel="0" r="284">
      <c r="I284" s="0" t="str">
        <f aca="false">IF($H284="none",0,"")</f>
        <v/>
      </c>
      <c r="M284" s="0" t="str">
        <f aca="false">IF(L284="","","MGED Ontology")</f>
        <v/>
      </c>
      <c r="N284" s="0" t="str">
        <f aca="false">IF($L284="whole_organism","all","")</f>
        <v/>
      </c>
      <c r="Z284" s="0" t="str">
        <f aca="false">IF(Y284="","","total_RNA")</f>
        <v/>
      </c>
      <c r="AA284" s="0" t="str">
        <f aca="false">IF(Z284="","","MGED Ontology")</f>
        <v/>
      </c>
      <c r="AF284" s="0" t="str">
        <f aca="false">IF(AE284="","","high_throughput_sequencing")</f>
        <v/>
      </c>
      <c r="AG284" s="0" t="str">
        <f aca="false">IF(AE284="","","NON GENOMIC")</f>
        <v/>
      </c>
      <c r="AH284" s="0" t="str">
        <f aca="false">IF(AE284="","","polyA")</f>
        <v/>
      </c>
      <c r="AI284" s="0" t="str">
        <f aca="false">IF(AE284="","","RANDOM")</f>
        <v/>
      </c>
      <c r="AM284" s="0" t="str">
        <f aca="false">IF(B284="","",B284)</f>
        <v/>
      </c>
      <c r="AN284" s="0" t="str">
        <f aca="false">IF(C284="","",C284)</f>
        <v/>
      </c>
      <c r="AO284" s="0" t="str">
        <f aca="false">IF(E284="","",E284)</f>
        <v/>
      </c>
      <c r="AP284" s="0" t="str">
        <f aca="false">IF(F284="","",F284)</f>
        <v/>
      </c>
      <c r="AQ284" s="0" t="str">
        <f aca="false">IF(N284="","",N284)</f>
        <v/>
      </c>
      <c r="AR284" s="0" t="str">
        <f aca="false">IF(G284="","",IF(ISNUMBER(SEARCH("rotenone",G284)),"Rotenone",IF(ISNUMBER(SEARCH("standard",G284)),"Standard", G284) ))</f>
        <v/>
      </c>
    </row>
    <row collapsed="false" customFormat="false" customHeight="false" hidden="false" ht="14" outlineLevel="0" r="285">
      <c r="I285" s="0" t="str">
        <f aca="false">IF($H285="none",0,"")</f>
        <v/>
      </c>
      <c r="M285" s="0" t="str">
        <f aca="false">IF(L285="","","MGED Ontology")</f>
        <v/>
      </c>
      <c r="N285" s="0" t="str">
        <f aca="false">IF($L285="whole_organism","all","")</f>
        <v/>
      </c>
      <c r="Z285" s="0" t="str">
        <f aca="false">IF(Y285="","","total_RNA")</f>
        <v/>
      </c>
      <c r="AA285" s="0" t="str">
        <f aca="false">IF(Z285="","","MGED Ontology")</f>
        <v/>
      </c>
      <c r="AF285" s="0" t="str">
        <f aca="false">IF(AE285="","","high_throughput_sequencing")</f>
        <v/>
      </c>
      <c r="AG285" s="0" t="str">
        <f aca="false">IF(AE285="","","NON GENOMIC")</f>
        <v/>
      </c>
      <c r="AH285" s="0" t="str">
        <f aca="false">IF(AE285="","","polyA")</f>
        <v/>
      </c>
      <c r="AI285" s="0" t="str">
        <f aca="false">IF(AE285="","","RANDOM")</f>
        <v/>
      </c>
      <c r="AM285" s="0" t="str">
        <f aca="false">IF(B285="","",B285)</f>
        <v/>
      </c>
      <c r="AN285" s="0" t="str">
        <f aca="false">IF(C285="","",C285)</f>
        <v/>
      </c>
      <c r="AO285" s="0" t="str">
        <f aca="false">IF(E285="","",E285)</f>
        <v/>
      </c>
      <c r="AP285" s="0" t="str">
        <f aca="false">IF(F285="","",F285)</f>
        <v/>
      </c>
      <c r="AQ285" s="0" t="str">
        <f aca="false">IF(N285="","",N285)</f>
        <v/>
      </c>
      <c r="AR285" s="0" t="str">
        <f aca="false">IF(G285="","",IF(ISNUMBER(SEARCH("rotenone",G285)),"Rotenone",IF(ISNUMBER(SEARCH("standard",G285)),"Standard", G285) ))</f>
        <v/>
      </c>
    </row>
    <row collapsed="false" customFormat="false" customHeight="false" hidden="false" ht="14" outlineLevel="0" r="286">
      <c r="I286" s="0" t="str">
        <f aca="false">IF($H286="none",0,"")</f>
        <v/>
      </c>
      <c r="M286" s="0" t="str">
        <f aca="false">IF(L286="","","MGED Ontology")</f>
        <v/>
      </c>
      <c r="N286" s="0" t="str">
        <f aca="false">IF($L286="whole_organism","all","")</f>
        <v/>
      </c>
      <c r="Z286" s="0" t="str">
        <f aca="false">IF(Y286="","","total_RNA")</f>
        <v/>
      </c>
      <c r="AA286" s="0" t="str">
        <f aca="false">IF(Z286="","","MGED Ontology")</f>
        <v/>
      </c>
      <c r="AF286" s="0" t="str">
        <f aca="false">IF(AE286="","","high_throughput_sequencing")</f>
        <v/>
      </c>
      <c r="AG286" s="0" t="str">
        <f aca="false">IF(AE286="","","NON GENOMIC")</f>
        <v/>
      </c>
      <c r="AH286" s="0" t="str">
        <f aca="false">IF(AE286="","","polyA")</f>
        <v/>
      </c>
      <c r="AI286" s="0" t="str">
        <f aca="false">IF(AE286="","","RANDOM")</f>
        <v/>
      </c>
      <c r="AM286" s="0" t="str">
        <f aca="false">IF(B286="","",B286)</f>
        <v/>
      </c>
      <c r="AN286" s="0" t="str">
        <f aca="false">IF(C286="","",C286)</f>
        <v/>
      </c>
      <c r="AO286" s="0" t="str">
        <f aca="false">IF(E286="","",E286)</f>
        <v/>
      </c>
      <c r="AP286" s="0" t="str">
        <f aca="false">IF(F286="","",F286)</f>
        <v/>
      </c>
      <c r="AQ286" s="0" t="str">
        <f aca="false">IF(N286="","",N286)</f>
        <v/>
      </c>
      <c r="AR286" s="0" t="str">
        <f aca="false">IF(G286="","",IF(ISNUMBER(SEARCH("rotenone",G286)),"Rotenone",IF(ISNUMBER(SEARCH("standard",G286)),"Standard", G286) ))</f>
        <v/>
      </c>
    </row>
    <row collapsed="false" customFormat="false" customHeight="false" hidden="false" ht="14" outlineLevel="0" r="287">
      <c r="I287" s="0" t="str">
        <f aca="false">IF($H287="none",0,"")</f>
        <v/>
      </c>
      <c r="M287" s="0" t="str">
        <f aca="false">IF(L287="","","MGED Ontology")</f>
        <v/>
      </c>
      <c r="N287" s="0" t="str">
        <f aca="false">IF($L287="whole_organism","all","")</f>
        <v/>
      </c>
      <c r="Z287" s="0" t="str">
        <f aca="false">IF(Y287="","","total_RNA")</f>
        <v/>
      </c>
      <c r="AA287" s="0" t="str">
        <f aca="false">IF(Z287="","","MGED Ontology")</f>
        <v/>
      </c>
      <c r="AF287" s="0" t="str">
        <f aca="false">IF(AE287="","","high_throughput_sequencing")</f>
        <v/>
      </c>
      <c r="AG287" s="0" t="str">
        <f aca="false">IF(AE287="","","NON GENOMIC")</f>
        <v/>
      </c>
      <c r="AH287" s="0" t="str">
        <f aca="false">IF(AE287="","","polyA")</f>
        <v/>
      </c>
      <c r="AI287" s="0" t="str">
        <f aca="false">IF(AE287="","","RANDOM")</f>
        <v/>
      </c>
      <c r="AM287" s="0" t="str">
        <f aca="false">IF(B287="","",B287)</f>
        <v/>
      </c>
      <c r="AN287" s="0" t="str">
        <f aca="false">IF(C287="","",C287)</f>
        <v/>
      </c>
      <c r="AO287" s="0" t="str">
        <f aca="false">IF(E287="","",E287)</f>
        <v/>
      </c>
      <c r="AP287" s="0" t="str">
        <f aca="false">IF(F287="","",F287)</f>
        <v/>
      </c>
      <c r="AQ287" s="0" t="str">
        <f aca="false">IF(N287="","",N287)</f>
        <v/>
      </c>
      <c r="AR287" s="0" t="str">
        <f aca="false">IF(G287="","",IF(ISNUMBER(SEARCH("rotenone",G287)),"Rotenone",IF(ISNUMBER(SEARCH("standard",G287)),"Standard", G287) ))</f>
        <v/>
      </c>
    </row>
    <row collapsed="false" customFormat="false" customHeight="false" hidden="false" ht="14" outlineLevel="0" r="288">
      <c r="I288" s="0" t="str">
        <f aca="false">IF($H288="none",0,"")</f>
        <v/>
      </c>
      <c r="M288" s="0" t="str">
        <f aca="false">IF(L288="","","MGED Ontology")</f>
        <v/>
      </c>
      <c r="N288" s="0" t="str">
        <f aca="false">IF($L288="whole_organism","all","")</f>
        <v/>
      </c>
      <c r="Z288" s="0" t="str">
        <f aca="false">IF(Y288="","","total_RNA")</f>
        <v/>
      </c>
      <c r="AA288" s="0" t="str">
        <f aca="false">IF(Z288="","","MGED Ontology")</f>
        <v/>
      </c>
      <c r="AF288" s="0" t="str">
        <f aca="false">IF(AE288="","","high_throughput_sequencing")</f>
        <v/>
      </c>
      <c r="AG288" s="0" t="str">
        <f aca="false">IF(AE288="","","NON GENOMIC")</f>
        <v/>
      </c>
      <c r="AH288" s="0" t="str">
        <f aca="false">IF(AE288="","","polyA")</f>
        <v/>
      </c>
      <c r="AI288" s="0" t="str">
        <f aca="false">IF(AE288="","","RANDOM")</f>
        <v/>
      </c>
      <c r="AM288" s="0" t="str">
        <f aca="false">IF(B288="","",B288)</f>
        <v/>
      </c>
      <c r="AN288" s="0" t="str">
        <f aca="false">IF(C288="","",C288)</f>
        <v/>
      </c>
      <c r="AO288" s="0" t="str">
        <f aca="false">IF(E288="","",E288)</f>
        <v/>
      </c>
      <c r="AP288" s="0" t="str">
        <f aca="false">IF(F288="","",F288)</f>
        <v/>
      </c>
      <c r="AQ288" s="0" t="str">
        <f aca="false">IF(N288="","",N288)</f>
        <v/>
      </c>
      <c r="AR288" s="0" t="str">
        <f aca="false">IF(G288="","",IF(ISNUMBER(SEARCH("rotenone",G288)),"Rotenone",IF(ISNUMBER(SEARCH("standard",G288)),"Standard", G288) ))</f>
        <v/>
      </c>
    </row>
    <row collapsed="false" customFormat="false" customHeight="false" hidden="false" ht="14" outlineLevel="0" r="289">
      <c r="I289" s="0" t="str">
        <f aca="false">IF($H289="none",0,"")</f>
        <v/>
      </c>
      <c r="M289" s="0" t="str">
        <f aca="false">IF(L289="","","MGED Ontology")</f>
        <v/>
      </c>
      <c r="N289" s="0" t="str">
        <f aca="false">IF($L289="whole_organism","all","")</f>
        <v/>
      </c>
      <c r="Z289" s="0" t="str">
        <f aca="false">IF(Y289="","","total_RNA")</f>
        <v/>
      </c>
      <c r="AA289" s="0" t="str">
        <f aca="false">IF(Z289="","","MGED Ontology")</f>
        <v/>
      </c>
      <c r="AF289" s="0" t="str">
        <f aca="false">IF(AE289="","","high_throughput_sequencing")</f>
        <v/>
      </c>
      <c r="AG289" s="0" t="str">
        <f aca="false">IF(AE289="","","NON GENOMIC")</f>
        <v/>
      </c>
      <c r="AH289" s="0" t="str">
        <f aca="false">IF(AE289="","","polyA")</f>
        <v/>
      </c>
      <c r="AI289" s="0" t="str">
        <f aca="false">IF(AE289="","","RANDOM")</f>
        <v/>
      </c>
      <c r="AM289" s="0" t="str">
        <f aca="false">IF(B289="","",B289)</f>
        <v/>
      </c>
      <c r="AN289" s="0" t="str">
        <f aca="false">IF(C289="","",C289)</f>
        <v/>
      </c>
      <c r="AO289" s="0" t="str">
        <f aca="false">IF(E289="","",E289)</f>
        <v/>
      </c>
      <c r="AP289" s="0" t="str">
        <f aca="false">IF(F289="","",F289)</f>
        <v/>
      </c>
      <c r="AQ289" s="0" t="str">
        <f aca="false">IF(N289="","",N289)</f>
        <v/>
      </c>
      <c r="AR289" s="0" t="str">
        <f aca="false">IF(G289="","",IF(ISNUMBER(SEARCH("rotenone",G289)),"Rotenone",IF(ISNUMBER(SEARCH("standard",G289)),"Standard", G289) ))</f>
        <v/>
      </c>
    </row>
    <row collapsed="false" customFormat="false" customHeight="false" hidden="false" ht="14" outlineLevel="0" r="290">
      <c r="I290" s="0" t="str">
        <f aca="false">IF($H290="none",0,"")</f>
        <v/>
      </c>
      <c r="M290" s="0" t="str">
        <f aca="false">IF(L290="","","MGED Ontology")</f>
        <v/>
      </c>
      <c r="N290" s="0" t="str">
        <f aca="false">IF($L290="whole_organism","all","")</f>
        <v/>
      </c>
      <c r="Z290" s="0" t="str">
        <f aca="false">IF(Y290="","","total_RNA")</f>
        <v/>
      </c>
      <c r="AA290" s="0" t="str">
        <f aca="false">IF(Z290="","","MGED Ontology")</f>
        <v/>
      </c>
      <c r="AF290" s="0" t="str">
        <f aca="false">IF(AE290="","","high_throughput_sequencing")</f>
        <v/>
      </c>
      <c r="AG290" s="0" t="str">
        <f aca="false">IF(AE290="","","NON GENOMIC")</f>
        <v/>
      </c>
      <c r="AH290" s="0" t="str">
        <f aca="false">IF(AE290="","","polyA")</f>
        <v/>
      </c>
      <c r="AI290" s="0" t="str">
        <f aca="false">IF(AE290="","","RANDOM")</f>
        <v/>
      </c>
      <c r="AM290" s="0" t="str">
        <f aca="false">IF(B290="","",B290)</f>
        <v/>
      </c>
      <c r="AN290" s="0" t="str">
        <f aca="false">IF(C290="","",C290)</f>
        <v/>
      </c>
      <c r="AO290" s="0" t="str">
        <f aca="false">IF(E290="","",E290)</f>
        <v/>
      </c>
      <c r="AP290" s="0" t="str">
        <f aca="false">IF(F290="","",F290)</f>
        <v/>
      </c>
      <c r="AQ290" s="0" t="str">
        <f aca="false">IF(N290="","",N290)</f>
        <v/>
      </c>
      <c r="AR290" s="0" t="str">
        <f aca="false">IF(G290="","",IF(ISNUMBER(SEARCH("rotenone",G290)),"Rotenone",IF(ISNUMBER(SEARCH("standard",G290)),"Standard", G290) ))</f>
        <v/>
      </c>
    </row>
    <row collapsed="false" customFormat="false" customHeight="false" hidden="false" ht="14" outlineLevel="0" r="291">
      <c r="I291" s="0" t="str">
        <f aca="false">IF($H291="none",0,"")</f>
        <v/>
      </c>
      <c r="M291" s="0" t="str">
        <f aca="false">IF(L291="","","MGED Ontology")</f>
        <v/>
      </c>
      <c r="N291" s="0" t="str">
        <f aca="false">IF($L291="whole_organism","all","")</f>
        <v/>
      </c>
      <c r="Z291" s="0" t="str">
        <f aca="false">IF(Y291="","","total_RNA")</f>
        <v/>
      </c>
      <c r="AA291" s="0" t="str">
        <f aca="false">IF(Z291="","","MGED Ontology")</f>
        <v/>
      </c>
      <c r="AF291" s="0" t="str">
        <f aca="false">IF(AE291="","","high_throughput_sequencing")</f>
        <v/>
      </c>
      <c r="AG291" s="0" t="str">
        <f aca="false">IF(AE291="","","NON GENOMIC")</f>
        <v/>
      </c>
      <c r="AH291" s="0" t="str">
        <f aca="false">IF(AE291="","","polyA")</f>
        <v/>
      </c>
      <c r="AI291" s="0" t="str">
        <f aca="false">IF(AE291="","","RANDOM")</f>
        <v/>
      </c>
      <c r="AM291" s="0" t="str">
        <f aca="false">IF(B291="","",B291)</f>
        <v/>
      </c>
      <c r="AN291" s="0" t="str">
        <f aca="false">IF(C291="","",C291)</f>
        <v/>
      </c>
      <c r="AO291" s="0" t="str">
        <f aca="false">IF(E291="","",E291)</f>
        <v/>
      </c>
      <c r="AP291" s="0" t="str">
        <f aca="false">IF(F291="","",F291)</f>
        <v/>
      </c>
      <c r="AQ291" s="0" t="str">
        <f aca="false">IF(N291="","",N291)</f>
        <v/>
      </c>
      <c r="AR291" s="0" t="str">
        <f aca="false">IF(G291="","",IF(ISNUMBER(SEARCH("rotenone",G291)),"Rotenone",IF(ISNUMBER(SEARCH("standard",G291)),"Standard", G291) ))</f>
        <v/>
      </c>
    </row>
    <row collapsed="false" customFormat="false" customHeight="false" hidden="false" ht="14" outlineLevel="0" r="292">
      <c r="I292" s="0" t="str">
        <f aca="false">IF($H292="none",0,"")</f>
        <v/>
      </c>
      <c r="M292" s="0" t="str">
        <f aca="false">IF(L292="","","MGED Ontology")</f>
        <v/>
      </c>
      <c r="N292" s="0" t="str">
        <f aca="false">IF($L292="whole_organism","all","")</f>
        <v/>
      </c>
      <c r="Z292" s="0" t="str">
        <f aca="false">IF(Y292="","","total_RNA")</f>
        <v/>
      </c>
      <c r="AA292" s="0" t="str">
        <f aca="false">IF(Z292="","","MGED Ontology")</f>
        <v/>
      </c>
      <c r="AF292" s="0" t="str">
        <f aca="false">IF(AE292="","","high_throughput_sequencing")</f>
        <v/>
      </c>
      <c r="AG292" s="0" t="str">
        <f aca="false">IF(AE292="","","NON GENOMIC")</f>
        <v/>
      </c>
      <c r="AH292" s="0" t="str">
        <f aca="false">IF(AE292="","","polyA")</f>
        <v/>
      </c>
      <c r="AI292" s="0" t="str">
        <f aca="false">IF(AE292="","","RANDOM")</f>
        <v/>
      </c>
      <c r="AM292" s="0" t="str">
        <f aca="false">IF(B292="","",B292)</f>
        <v/>
      </c>
      <c r="AN292" s="0" t="str">
        <f aca="false">IF(C292="","",C292)</f>
        <v/>
      </c>
      <c r="AO292" s="0" t="str">
        <f aca="false">IF(E292="","",E292)</f>
        <v/>
      </c>
      <c r="AP292" s="0" t="str">
        <f aca="false">IF(F292="","",F292)</f>
        <v/>
      </c>
      <c r="AQ292" s="0" t="str">
        <f aca="false">IF(N292="","",N292)</f>
        <v/>
      </c>
      <c r="AR292" s="0" t="str">
        <f aca="false">IF(G292="","",IF(ISNUMBER(SEARCH("rotenone",G292)),"Rotenone",IF(ISNUMBER(SEARCH("standard",G292)),"Standard", G292) ))</f>
        <v/>
      </c>
    </row>
    <row collapsed="false" customFormat="false" customHeight="false" hidden="false" ht="14" outlineLevel="0" r="293">
      <c r="I293" s="0" t="str">
        <f aca="false">IF($H293="none",0,"")</f>
        <v/>
      </c>
      <c r="M293" s="0" t="str">
        <f aca="false">IF(L293="","","MGED Ontology")</f>
        <v/>
      </c>
      <c r="N293" s="0" t="str">
        <f aca="false">IF($L293="whole_organism","all","")</f>
        <v/>
      </c>
      <c r="Z293" s="0" t="str">
        <f aca="false">IF(Y293="","","total_RNA")</f>
        <v/>
      </c>
      <c r="AA293" s="0" t="str">
        <f aca="false">IF(Z293="","","MGED Ontology")</f>
        <v/>
      </c>
      <c r="AF293" s="0" t="str">
        <f aca="false">IF(AE293="","","high_throughput_sequencing")</f>
        <v/>
      </c>
      <c r="AG293" s="0" t="str">
        <f aca="false">IF(AE293="","","NON GENOMIC")</f>
        <v/>
      </c>
      <c r="AH293" s="0" t="str">
        <f aca="false">IF(AE293="","","polyA")</f>
        <v/>
      </c>
      <c r="AI293" s="0" t="str">
        <f aca="false">IF(AE293="","","RANDOM")</f>
        <v/>
      </c>
      <c r="AM293" s="0" t="str">
        <f aca="false">IF(B293="","",B293)</f>
        <v/>
      </c>
      <c r="AN293" s="0" t="str">
        <f aca="false">IF(C293="","",C293)</f>
        <v/>
      </c>
      <c r="AO293" s="0" t="str">
        <f aca="false">IF(E293="","",E293)</f>
        <v/>
      </c>
      <c r="AP293" s="0" t="str">
        <f aca="false">IF(F293="","",F293)</f>
        <v/>
      </c>
      <c r="AQ293" s="0" t="str">
        <f aca="false">IF(N293="","",N293)</f>
        <v/>
      </c>
      <c r="AR293" s="0" t="str">
        <f aca="false">IF(G293="","",IF(ISNUMBER(SEARCH("rotenone",G293)),"Rotenone",IF(ISNUMBER(SEARCH("standard",G293)),"Standard", G293) ))</f>
        <v/>
      </c>
    </row>
    <row collapsed="false" customFormat="false" customHeight="false" hidden="false" ht="14" outlineLevel="0" r="294">
      <c r="I294" s="0" t="str">
        <f aca="false">IF($H294="none",0,"")</f>
        <v/>
      </c>
      <c r="M294" s="0" t="str">
        <f aca="false">IF(L294="","","MGED Ontology")</f>
        <v/>
      </c>
      <c r="N294" s="0" t="str">
        <f aca="false">IF($L294="whole_organism","all","")</f>
        <v/>
      </c>
      <c r="Z294" s="0" t="str">
        <f aca="false">IF(Y294="","","total_RNA")</f>
        <v/>
      </c>
      <c r="AA294" s="0" t="str">
        <f aca="false">IF(Z294="","","MGED Ontology")</f>
        <v/>
      </c>
      <c r="AF294" s="0" t="str">
        <f aca="false">IF(AE294="","","high_throughput_sequencing")</f>
        <v/>
      </c>
      <c r="AG294" s="0" t="str">
        <f aca="false">IF(AE294="","","NON GENOMIC")</f>
        <v/>
      </c>
      <c r="AH294" s="0" t="str">
        <f aca="false">IF(AE294="","","polyA")</f>
        <v/>
      </c>
      <c r="AI294" s="0" t="str">
        <f aca="false">IF(AE294="","","RANDOM")</f>
        <v/>
      </c>
      <c r="AM294" s="0" t="str">
        <f aca="false">IF(B294="","",B294)</f>
        <v/>
      </c>
      <c r="AN294" s="0" t="str">
        <f aca="false">IF(C294="","",C294)</f>
        <v/>
      </c>
      <c r="AO294" s="0" t="str">
        <f aca="false">IF(E294="","",E294)</f>
        <v/>
      </c>
      <c r="AP294" s="0" t="str">
        <f aca="false">IF(F294="","",F294)</f>
        <v/>
      </c>
      <c r="AQ294" s="0" t="str">
        <f aca="false">IF(N294="","",N294)</f>
        <v/>
      </c>
      <c r="AR294" s="0" t="str">
        <f aca="false">IF(G294="","",IF(ISNUMBER(SEARCH("rotenone",G294)),"Rotenone",IF(ISNUMBER(SEARCH("standard",G294)),"Standard", G294) ))</f>
        <v/>
      </c>
    </row>
    <row collapsed="false" customFormat="false" customHeight="false" hidden="false" ht="14" outlineLevel="0" r="295">
      <c r="I295" s="0" t="str">
        <f aca="false">IF($H295="none",0,"")</f>
        <v/>
      </c>
      <c r="M295" s="0" t="str">
        <f aca="false">IF(L295="","","MGED Ontology")</f>
        <v/>
      </c>
      <c r="N295" s="0" t="str">
        <f aca="false">IF($L295="whole_organism","all","")</f>
        <v/>
      </c>
      <c r="Z295" s="0" t="str">
        <f aca="false">IF(Y295="","","total_RNA")</f>
        <v/>
      </c>
      <c r="AA295" s="0" t="str">
        <f aca="false">IF(Z295="","","MGED Ontology")</f>
        <v/>
      </c>
      <c r="AF295" s="0" t="str">
        <f aca="false">IF(AE295="","","high_throughput_sequencing")</f>
        <v/>
      </c>
      <c r="AG295" s="0" t="str">
        <f aca="false">IF(AE295="","","NON GENOMIC")</f>
        <v/>
      </c>
      <c r="AH295" s="0" t="str">
        <f aca="false">IF(AE295="","","polyA")</f>
        <v/>
      </c>
      <c r="AI295" s="0" t="str">
        <f aca="false">IF(AE295="","","RANDOM")</f>
        <v/>
      </c>
      <c r="AM295" s="0" t="str">
        <f aca="false">IF(B295="","",B295)</f>
        <v/>
      </c>
      <c r="AN295" s="0" t="str">
        <f aca="false">IF(C295="","",C295)</f>
        <v/>
      </c>
      <c r="AO295" s="0" t="str">
        <f aca="false">IF(E295="","",E295)</f>
        <v/>
      </c>
      <c r="AP295" s="0" t="str">
        <f aca="false">IF(F295="","",F295)</f>
        <v/>
      </c>
      <c r="AQ295" s="0" t="str">
        <f aca="false">IF(N295="","",N295)</f>
        <v/>
      </c>
      <c r="AR295" s="0" t="str">
        <f aca="false">IF(G295="","",IF(ISNUMBER(SEARCH("rotenone",G295)),"Rotenone",IF(ISNUMBER(SEARCH("standard",G295)),"Standard", G295) ))</f>
        <v/>
      </c>
    </row>
    <row collapsed="false" customFormat="false" customHeight="false" hidden="false" ht="14" outlineLevel="0" r="296">
      <c r="I296" s="0" t="str">
        <f aca="false">IF($H296="none",0,"")</f>
        <v/>
      </c>
      <c r="M296" s="0" t="str">
        <f aca="false">IF(L296="","","MGED Ontology")</f>
        <v/>
      </c>
      <c r="N296" s="0" t="str">
        <f aca="false">IF($L296="whole_organism","all","")</f>
        <v/>
      </c>
      <c r="Z296" s="0" t="str">
        <f aca="false">IF(Y296="","","total_RNA")</f>
        <v/>
      </c>
      <c r="AA296" s="0" t="str">
        <f aca="false">IF(Z296="","","MGED Ontology")</f>
        <v/>
      </c>
      <c r="AF296" s="0" t="str">
        <f aca="false">IF(AE296="","","high_throughput_sequencing")</f>
        <v/>
      </c>
      <c r="AG296" s="0" t="str">
        <f aca="false">IF(AE296="","","NON GENOMIC")</f>
        <v/>
      </c>
      <c r="AH296" s="0" t="str">
        <f aca="false">IF(AE296="","","polyA")</f>
        <v/>
      </c>
      <c r="AI296" s="0" t="str">
        <f aca="false">IF(AE296="","","RANDOM")</f>
        <v/>
      </c>
      <c r="AM296" s="0" t="str">
        <f aca="false">IF(B296="","",B296)</f>
        <v/>
      </c>
      <c r="AN296" s="0" t="str">
        <f aca="false">IF(C296="","",C296)</f>
        <v/>
      </c>
      <c r="AO296" s="0" t="str">
        <f aca="false">IF(E296="","",E296)</f>
        <v/>
      </c>
      <c r="AP296" s="0" t="str">
        <f aca="false">IF(F296="","",F296)</f>
        <v/>
      </c>
      <c r="AQ296" s="0" t="str">
        <f aca="false">IF(N296="","",N296)</f>
        <v/>
      </c>
      <c r="AR296" s="0" t="str">
        <f aca="false">IF(G296="","",IF(ISNUMBER(SEARCH("rotenone",G296)),"Rotenone",IF(ISNUMBER(SEARCH("standard",G296)),"Standard", G296) ))</f>
        <v/>
      </c>
    </row>
    <row collapsed="false" customFormat="false" customHeight="false" hidden="false" ht="14" outlineLevel="0" r="297">
      <c r="I297" s="0" t="str">
        <f aca="false">IF($H297="none",0,"")</f>
        <v/>
      </c>
      <c r="M297" s="0" t="str">
        <f aca="false">IF(L297="","","MGED Ontology")</f>
        <v/>
      </c>
      <c r="N297" s="0" t="str">
        <f aca="false">IF($L297="whole_organism","all","")</f>
        <v/>
      </c>
      <c r="Z297" s="0" t="str">
        <f aca="false">IF(Y297="","","total_RNA")</f>
        <v/>
      </c>
      <c r="AA297" s="0" t="str">
        <f aca="false">IF(Z297="","","MGED Ontology")</f>
        <v/>
      </c>
      <c r="AF297" s="0" t="str">
        <f aca="false">IF(AE297="","","high_throughput_sequencing")</f>
        <v/>
      </c>
      <c r="AG297" s="0" t="str">
        <f aca="false">IF(AE297="","","NON GENOMIC")</f>
        <v/>
      </c>
      <c r="AH297" s="0" t="str">
        <f aca="false">IF(AE297="","","polyA")</f>
        <v/>
      </c>
      <c r="AI297" s="0" t="str">
        <f aca="false">IF(AE297="","","RANDOM")</f>
        <v/>
      </c>
      <c r="AM297" s="0" t="str">
        <f aca="false">IF(B297="","",B297)</f>
        <v/>
      </c>
      <c r="AN297" s="0" t="str">
        <f aca="false">IF(C297="","",C297)</f>
        <v/>
      </c>
      <c r="AO297" s="0" t="str">
        <f aca="false">IF(E297="","",E297)</f>
        <v/>
      </c>
      <c r="AP297" s="0" t="str">
        <f aca="false">IF(F297="","",F297)</f>
        <v/>
      </c>
      <c r="AQ297" s="0" t="str">
        <f aca="false">IF(N297="","",N297)</f>
        <v/>
      </c>
      <c r="AR297" s="0" t="str">
        <f aca="false">IF(G297="","",IF(ISNUMBER(SEARCH("rotenone",G297)),"Rotenone",IF(ISNUMBER(SEARCH("standard",G297)),"Standard", G297) ))</f>
        <v/>
      </c>
    </row>
    <row collapsed="false" customFormat="false" customHeight="false" hidden="false" ht="14" outlineLevel="0" r="298">
      <c r="I298" s="0" t="str">
        <f aca="false">IF($H298="none",0,"")</f>
        <v/>
      </c>
      <c r="M298" s="0" t="str">
        <f aca="false">IF(L298="","","MGED Ontology")</f>
        <v/>
      </c>
      <c r="N298" s="0" t="str">
        <f aca="false">IF($L298="whole_organism","all","")</f>
        <v/>
      </c>
      <c r="Z298" s="0" t="str">
        <f aca="false">IF(Y298="","","total_RNA")</f>
        <v/>
      </c>
      <c r="AA298" s="0" t="str">
        <f aca="false">IF(Z298="","","MGED Ontology")</f>
        <v/>
      </c>
      <c r="AF298" s="0" t="str">
        <f aca="false">IF(AE298="","","high_throughput_sequencing")</f>
        <v/>
      </c>
      <c r="AG298" s="0" t="str">
        <f aca="false">IF(AE298="","","NON GENOMIC")</f>
        <v/>
      </c>
      <c r="AH298" s="0" t="str">
        <f aca="false">IF(AE298="","","polyA")</f>
        <v/>
      </c>
      <c r="AI298" s="0" t="str">
        <f aca="false">IF(AE298="","","RANDOM")</f>
        <v/>
      </c>
      <c r="AM298" s="0" t="str">
        <f aca="false">IF(B298="","",B298)</f>
        <v/>
      </c>
      <c r="AN298" s="0" t="str">
        <f aca="false">IF(C298="","",C298)</f>
        <v/>
      </c>
      <c r="AO298" s="0" t="str">
        <f aca="false">IF(E298="","",E298)</f>
        <v/>
      </c>
      <c r="AP298" s="0" t="str">
        <f aca="false">IF(F298="","",F298)</f>
        <v/>
      </c>
      <c r="AQ298" s="0" t="str">
        <f aca="false">IF(N298="","",N298)</f>
        <v/>
      </c>
      <c r="AR298" s="0" t="str">
        <f aca="false">IF(G298="","",IF(ISNUMBER(SEARCH("rotenone",G298)),"Rotenone",IF(ISNUMBER(SEARCH("standard",G298)),"Standard", G298) ))</f>
        <v/>
      </c>
    </row>
    <row collapsed="false" customFormat="false" customHeight="false" hidden="false" ht="14" outlineLevel="0" r="299">
      <c r="I299" s="0" t="str">
        <f aca="false">IF($H299="none",0,"")</f>
        <v/>
      </c>
      <c r="M299" s="0" t="str">
        <f aca="false">IF(L299="","","MGED Ontology")</f>
        <v/>
      </c>
      <c r="N299" s="0" t="str">
        <f aca="false">IF($L299="whole_organism","all","")</f>
        <v/>
      </c>
      <c r="Z299" s="0" t="str">
        <f aca="false">IF(Y299="","","total_RNA")</f>
        <v/>
      </c>
      <c r="AA299" s="0" t="str">
        <f aca="false">IF(Z299="","","MGED Ontology")</f>
        <v/>
      </c>
      <c r="AF299" s="0" t="str">
        <f aca="false">IF(AE299="","","high_throughput_sequencing")</f>
        <v/>
      </c>
      <c r="AG299" s="0" t="str">
        <f aca="false">IF(AE299="","","NON GENOMIC")</f>
        <v/>
      </c>
      <c r="AH299" s="0" t="str">
        <f aca="false">IF(AE299="","","polyA")</f>
        <v/>
      </c>
      <c r="AI299" s="0" t="str">
        <f aca="false">IF(AE299="","","RANDOM")</f>
        <v/>
      </c>
      <c r="AM299" s="0" t="str">
        <f aca="false">IF(B299="","",B299)</f>
        <v/>
      </c>
      <c r="AN299" s="0" t="str">
        <f aca="false">IF(C299="","",C299)</f>
        <v/>
      </c>
      <c r="AO299" s="0" t="str">
        <f aca="false">IF(E299="","",E299)</f>
        <v/>
      </c>
      <c r="AP299" s="0" t="str">
        <f aca="false">IF(F299="","",F299)</f>
        <v/>
      </c>
      <c r="AQ299" s="0" t="str">
        <f aca="false">IF(N299="","",N299)</f>
        <v/>
      </c>
      <c r="AR299" s="0" t="str">
        <f aca="false">IF(G299="","",IF(ISNUMBER(SEARCH("rotenone",G299)),"Rotenone",IF(ISNUMBER(SEARCH("standard",G299)),"Standard", G299) ))</f>
        <v/>
      </c>
    </row>
    <row collapsed="false" customFormat="false" customHeight="false" hidden="false" ht="14" outlineLevel="0" r="300">
      <c r="I300" s="0" t="str">
        <f aca="false">IF($H300="none",0,"")</f>
        <v/>
      </c>
      <c r="M300" s="0" t="str">
        <f aca="false">IF(L300="","","MGED Ontology")</f>
        <v/>
      </c>
      <c r="N300" s="0" t="str">
        <f aca="false">IF($L300="whole_organism","all","")</f>
        <v/>
      </c>
      <c r="Z300" s="0" t="str">
        <f aca="false">IF(Y300="","","total_RNA")</f>
        <v/>
      </c>
      <c r="AA300" s="0" t="str">
        <f aca="false">IF(Z300="","","MGED Ontology")</f>
        <v/>
      </c>
      <c r="AF300" s="0" t="str">
        <f aca="false">IF(AE300="","","high_throughput_sequencing")</f>
        <v/>
      </c>
      <c r="AG300" s="0" t="str">
        <f aca="false">IF(AE300="","","NON GENOMIC")</f>
        <v/>
      </c>
      <c r="AH300" s="0" t="str">
        <f aca="false">IF(AE300="","","polyA")</f>
        <v/>
      </c>
      <c r="AI300" s="0" t="str">
        <f aca="false">IF(AE300="","","RANDOM")</f>
        <v/>
      </c>
      <c r="AM300" s="0" t="str">
        <f aca="false">IF(B300="","",B300)</f>
        <v/>
      </c>
      <c r="AN300" s="0" t="str">
        <f aca="false">IF(C300="","",C300)</f>
        <v/>
      </c>
      <c r="AO300" s="0" t="str">
        <f aca="false">IF(E300="","",E300)</f>
        <v/>
      </c>
      <c r="AP300" s="0" t="str">
        <f aca="false">IF(F300="","",F300)</f>
        <v/>
      </c>
      <c r="AQ300" s="0" t="str">
        <f aca="false">IF(N300="","",N300)</f>
        <v/>
      </c>
      <c r="AR300" s="0" t="str">
        <f aca="false">IF(G300="","",IF(ISNUMBER(SEARCH("rotenone",G300)),"Rotenone",IF(ISNUMBER(SEARCH("standard",G300)),"Standard", G300) ))</f>
        <v/>
      </c>
    </row>
    <row collapsed="false" customFormat="false" customHeight="false" hidden="false" ht="14" outlineLevel="0" r="301">
      <c r="I301" s="0" t="str">
        <f aca="false">IF($H301="none",0,"")</f>
        <v/>
      </c>
      <c r="M301" s="0" t="str">
        <f aca="false">IF(L301="","","MGED Ontology")</f>
        <v/>
      </c>
      <c r="N301" s="0" t="str">
        <f aca="false">IF($L301="whole_organism","all","")</f>
        <v/>
      </c>
      <c r="Z301" s="0" t="str">
        <f aca="false">IF(Y301="","","total_RNA")</f>
        <v/>
      </c>
      <c r="AA301" s="0" t="str">
        <f aca="false">IF(Z301="","","MGED Ontology")</f>
        <v/>
      </c>
      <c r="AF301" s="0" t="str">
        <f aca="false">IF(AE301="","","high_throughput_sequencing")</f>
        <v/>
      </c>
      <c r="AG301" s="0" t="str">
        <f aca="false">IF(AE301="","","NON GENOMIC")</f>
        <v/>
      </c>
      <c r="AH301" s="0" t="str">
        <f aca="false">IF(AE301="","","polyA")</f>
        <v/>
      </c>
      <c r="AI301" s="0" t="str">
        <f aca="false">IF(AE301="","","RANDOM")</f>
        <v/>
      </c>
      <c r="AM301" s="0" t="str">
        <f aca="false">IF(B301="","",B301)</f>
        <v/>
      </c>
      <c r="AN301" s="0" t="str">
        <f aca="false">IF(C301="","",C301)</f>
        <v/>
      </c>
      <c r="AO301" s="0" t="str">
        <f aca="false">IF(E301="","",E301)</f>
        <v/>
      </c>
      <c r="AP301" s="0" t="str">
        <f aca="false">IF(F301="","",F301)</f>
        <v/>
      </c>
      <c r="AQ301" s="0" t="str">
        <f aca="false">IF(N301="","",N301)</f>
        <v/>
      </c>
      <c r="AR301" s="0" t="str">
        <f aca="false">IF(G301="","",IF(ISNUMBER(SEARCH("rotenone",G301)),"Rotenone",IF(ISNUMBER(SEARCH("standard",G301)),"Standard", G301) ))</f>
        <v/>
      </c>
    </row>
    <row collapsed="false" customFormat="false" customHeight="false" hidden="false" ht="14" outlineLevel="0" r="302">
      <c r="I302" s="0" t="str">
        <f aca="false">IF($H302="none",0,"")</f>
        <v/>
      </c>
      <c r="M302" s="0" t="str">
        <f aca="false">IF(L302="","","MGED Ontology")</f>
        <v/>
      </c>
      <c r="N302" s="0" t="str">
        <f aca="false">IF($L302="whole_organism","all","")</f>
        <v/>
      </c>
      <c r="Z302" s="0" t="str">
        <f aca="false">IF(Y302="","","total_RNA")</f>
        <v/>
      </c>
      <c r="AA302" s="0" t="str">
        <f aca="false">IF(Z302="","","MGED Ontology")</f>
        <v/>
      </c>
      <c r="AF302" s="0" t="str">
        <f aca="false">IF(AE302="","","high_throughput_sequencing")</f>
        <v/>
      </c>
      <c r="AG302" s="0" t="str">
        <f aca="false">IF(AE302="","","NON GENOMIC")</f>
        <v/>
      </c>
      <c r="AH302" s="0" t="str">
        <f aca="false">IF(AE302="","","polyA")</f>
        <v/>
      </c>
      <c r="AI302" s="0" t="str">
        <f aca="false">IF(AE302="","","RANDOM")</f>
        <v/>
      </c>
      <c r="AM302" s="0" t="str">
        <f aca="false">IF(B302="","",B302)</f>
        <v/>
      </c>
      <c r="AN302" s="0" t="str">
        <f aca="false">IF(C302="","",C302)</f>
        <v/>
      </c>
      <c r="AO302" s="0" t="str">
        <f aca="false">IF(E302="","",E302)</f>
        <v/>
      </c>
      <c r="AP302" s="0" t="str">
        <f aca="false">IF(F302="","",F302)</f>
        <v/>
      </c>
      <c r="AQ302" s="0" t="str">
        <f aca="false">IF(N302="","",N302)</f>
        <v/>
      </c>
      <c r="AR302" s="0" t="str">
        <f aca="false">IF(G302="","",IF(ISNUMBER(SEARCH("rotenone",G302)),"Rotenone",IF(ISNUMBER(SEARCH("standard",G302)),"Standard", G302) ))</f>
        <v/>
      </c>
    </row>
    <row collapsed="false" customFormat="false" customHeight="false" hidden="false" ht="14" outlineLevel="0" r="303">
      <c r="I303" s="0" t="str">
        <f aca="false">IF($H303="none",0,"")</f>
        <v/>
      </c>
      <c r="M303" s="0" t="str">
        <f aca="false">IF(L303="","","MGED Ontology")</f>
        <v/>
      </c>
      <c r="N303" s="0" t="str">
        <f aca="false">IF($L303="whole_organism","all","")</f>
        <v/>
      </c>
      <c r="Z303" s="0" t="str">
        <f aca="false">IF(Y303="","","total_RNA")</f>
        <v/>
      </c>
      <c r="AA303" s="0" t="str">
        <f aca="false">IF(Z303="","","MGED Ontology")</f>
        <v/>
      </c>
      <c r="AF303" s="0" t="str">
        <f aca="false">IF(AE303="","","high_throughput_sequencing")</f>
        <v/>
      </c>
      <c r="AG303" s="0" t="str">
        <f aca="false">IF(AE303="","","NON GENOMIC")</f>
        <v/>
      </c>
      <c r="AH303" s="0" t="str">
        <f aca="false">IF(AE303="","","polyA")</f>
        <v/>
      </c>
      <c r="AI303" s="0" t="str">
        <f aca="false">IF(AE303="","","RANDOM")</f>
        <v/>
      </c>
      <c r="AM303" s="0" t="str">
        <f aca="false">IF(B303="","",B303)</f>
        <v/>
      </c>
      <c r="AN303" s="0" t="str">
        <f aca="false">IF(C303="","",C303)</f>
        <v/>
      </c>
      <c r="AO303" s="0" t="str">
        <f aca="false">IF(E303="","",E303)</f>
        <v/>
      </c>
      <c r="AP303" s="0" t="str">
        <f aca="false">IF(F303="","",F303)</f>
        <v/>
      </c>
      <c r="AQ303" s="0" t="str">
        <f aca="false">IF(N303="","",N303)</f>
        <v/>
      </c>
      <c r="AR303" s="0" t="str">
        <f aca="false">IF(G303="","",IF(ISNUMBER(SEARCH("rotenone",G303)),"Rotenone",IF(ISNUMBER(SEARCH("standard",G303)),"Standard", G303) ))</f>
        <v/>
      </c>
    </row>
    <row collapsed="false" customFormat="false" customHeight="false" hidden="false" ht="14" outlineLevel="0" r="304">
      <c r="I304" s="0" t="str">
        <f aca="false">IF($H304="none",0,"")</f>
        <v/>
      </c>
      <c r="M304" s="0" t="str">
        <f aca="false">IF(L304="","","MGED Ontology")</f>
        <v/>
      </c>
      <c r="N304" s="0" t="str">
        <f aca="false">IF($L304="whole_organism","all","")</f>
        <v/>
      </c>
      <c r="Z304" s="0" t="str">
        <f aca="false">IF(Y304="","","total_RNA")</f>
        <v/>
      </c>
      <c r="AA304" s="0" t="str">
        <f aca="false">IF(Z304="","","MGED Ontology")</f>
        <v/>
      </c>
      <c r="AF304" s="0" t="str">
        <f aca="false">IF(AE304="","","high_throughput_sequencing")</f>
        <v/>
      </c>
      <c r="AG304" s="0" t="str">
        <f aca="false">IF(AE304="","","NON GENOMIC")</f>
        <v/>
      </c>
      <c r="AH304" s="0" t="str">
        <f aca="false">IF(AE304="","","polyA")</f>
        <v/>
      </c>
      <c r="AI304" s="0" t="str">
        <f aca="false">IF(AE304="","","RANDOM")</f>
        <v/>
      </c>
      <c r="AM304" s="0" t="str">
        <f aca="false">IF(B304="","",B304)</f>
        <v/>
      </c>
      <c r="AN304" s="0" t="str">
        <f aca="false">IF(C304="","",C304)</f>
        <v/>
      </c>
      <c r="AO304" s="0" t="str">
        <f aca="false">IF(E304="","",E304)</f>
        <v/>
      </c>
      <c r="AP304" s="0" t="str">
        <f aca="false">IF(F304="","",F304)</f>
        <v/>
      </c>
      <c r="AQ304" s="0" t="str">
        <f aca="false">IF(N304="","",N304)</f>
        <v/>
      </c>
      <c r="AR304" s="0" t="str">
        <f aca="false">IF(G304="","",IF(ISNUMBER(SEARCH("rotenone",G304)),"Rotenone",IF(ISNUMBER(SEARCH("standard",G304)),"Standard", G304) ))</f>
        <v/>
      </c>
    </row>
    <row collapsed="false" customFormat="false" customHeight="false" hidden="false" ht="14" outlineLevel="0" r="305">
      <c r="I305" s="0" t="str">
        <f aca="false">IF($H305="none",0,"")</f>
        <v/>
      </c>
      <c r="M305" s="0" t="str">
        <f aca="false">IF(L305="","","MGED Ontology")</f>
        <v/>
      </c>
      <c r="N305" s="0" t="str">
        <f aca="false">IF($L305="whole_organism","all","")</f>
        <v/>
      </c>
      <c r="Z305" s="0" t="str">
        <f aca="false">IF(Y305="","","total_RNA")</f>
        <v/>
      </c>
      <c r="AA305" s="0" t="str">
        <f aca="false">IF(Z305="","","MGED Ontology")</f>
        <v/>
      </c>
      <c r="AF305" s="0" t="str">
        <f aca="false">IF(AE305="","","high_throughput_sequencing")</f>
        <v/>
      </c>
      <c r="AG305" s="0" t="str">
        <f aca="false">IF(AE305="","","NON GENOMIC")</f>
        <v/>
      </c>
      <c r="AH305" s="0" t="str">
        <f aca="false">IF(AE305="","","polyA")</f>
        <v/>
      </c>
      <c r="AI305" s="0" t="str">
        <f aca="false">IF(AE305="","","RANDOM")</f>
        <v/>
      </c>
      <c r="AM305" s="0" t="str">
        <f aca="false">IF(B305="","",B305)</f>
        <v/>
      </c>
      <c r="AN305" s="0" t="str">
        <f aca="false">IF(C305="","",C305)</f>
        <v/>
      </c>
      <c r="AO305" s="0" t="str">
        <f aca="false">IF(E305="","",E305)</f>
        <v/>
      </c>
      <c r="AP305" s="0" t="str">
        <f aca="false">IF(F305="","",F305)</f>
        <v/>
      </c>
      <c r="AQ305" s="0" t="str">
        <f aca="false">IF(N305="","",N305)</f>
        <v/>
      </c>
      <c r="AR305" s="0" t="str">
        <f aca="false">IF(G305="","",IF(ISNUMBER(SEARCH("rotenone",G305)),"Rotenone",IF(ISNUMBER(SEARCH("standard",G305)),"Standard", G305) ))</f>
        <v/>
      </c>
    </row>
    <row collapsed="false" customFormat="false" customHeight="false" hidden="false" ht="14" outlineLevel="0" r="306">
      <c r="I306" s="0" t="str">
        <f aca="false">IF($H306="none",0,"")</f>
        <v/>
      </c>
      <c r="M306" s="0" t="str">
        <f aca="false">IF(L306="","","MGED Ontology")</f>
        <v/>
      </c>
      <c r="N306" s="0" t="str">
        <f aca="false">IF($L306="whole_organism","all","")</f>
        <v/>
      </c>
      <c r="Z306" s="0" t="str">
        <f aca="false">IF(Y306="","","total_RNA")</f>
        <v/>
      </c>
      <c r="AA306" s="0" t="str">
        <f aca="false">IF(Z306="","","MGED Ontology")</f>
        <v/>
      </c>
      <c r="AF306" s="0" t="str">
        <f aca="false">IF(AE306="","","high_throughput_sequencing")</f>
        <v/>
      </c>
      <c r="AG306" s="0" t="str">
        <f aca="false">IF(AE306="","","NON GENOMIC")</f>
        <v/>
      </c>
      <c r="AH306" s="0" t="str">
        <f aca="false">IF(AE306="","","polyA")</f>
        <v/>
      </c>
      <c r="AI306" s="0" t="str">
        <f aca="false">IF(AE306="","","RANDOM")</f>
        <v/>
      </c>
      <c r="AM306" s="0" t="str">
        <f aca="false">IF(B306="","",B306)</f>
        <v/>
      </c>
      <c r="AN306" s="0" t="str">
        <f aca="false">IF(C306="","",C306)</f>
        <v/>
      </c>
      <c r="AO306" s="0" t="str">
        <f aca="false">IF(E306="","",E306)</f>
        <v/>
      </c>
      <c r="AP306" s="0" t="str">
        <f aca="false">IF(F306="","",F306)</f>
        <v/>
      </c>
      <c r="AQ306" s="0" t="str">
        <f aca="false">IF(N306="","",N306)</f>
        <v/>
      </c>
      <c r="AR306" s="0" t="str">
        <f aca="false">IF(G306="","",IF(ISNUMBER(SEARCH("rotenone",G306)),"Rotenone",IF(ISNUMBER(SEARCH("standard",G306)),"Standard", G306) ))</f>
        <v/>
      </c>
    </row>
    <row collapsed="false" customFormat="false" customHeight="false" hidden="false" ht="14" outlineLevel="0" r="307">
      <c r="I307" s="0" t="str">
        <f aca="false">IF($H307="none",0,"")</f>
        <v/>
      </c>
      <c r="M307" s="0" t="str">
        <f aca="false">IF(L307="","","MGED Ontology")</f>
        <v/>
      </c>
      <c r="N307" s="0" t="str">
        <f aca="false">IF($L307="whole_organism","all","")</f>
        <v/>
      </c>
      <c r="Z307" s="0" t="str">
        <f aca="false">IF(Y307="","","total_RNA")</f>
        <v/>
      </c>
      <c r="AA307" s="0" t="str">
        <f aca="false">IF(Z307="","","MGED Ontology")</f>
        <v/>
      </c>
      <c r="AF307" s="0" t="str">
        <f aca="false">IF(AE307="","","high_throughput_sequencing")</f>
        <v/>
      </c>
      <c r="AG307" s="0" t="str">
        <f aca="false">IF(AE307="","","NON GENOMIC")</f>
        <v/>
      </c>
      <c r="AH307" s="0" t="str">
        <f aca="false">IF(AE307="","","polyA")</f>
        <v/>
      </c>
      <c r="AI307" s="0" t="str">
        <f aca="false">IF(AE307="","","RANDOM")</f>
        <v/>
      </c>
      <c r="AM307" s="0" t="str">
        <f aca="false">IF(B307="","",B307)</f>
        <v/>
      </c>
      <c r="AN307" s="0" t="str">
        <f aca="false">IF(C307="","",C307)</f>
        <v/>
      </c>
      <c r="AO307" s="0" t="str">
        <f aca="false">IF(E307="","",E307)</f>
        <v/>
      </c>
      <c r="AP307" s="0" t="str">
        <f aca="false">IF(F307="","",F307)</f>
        <v/>
      </c>
      <c r="AQ307" s="0" t="str">
        <f aca="false">IF(N307="","",N307)</f>
        <v/>
      </c>
      <c r="AR307" s="0" t="str">
        <f aca="false">IF(G307="","",IF(ISNUMBER(SEARCH("rotenone",G307)),"Rotenone",IF(ISNUMBER(SEARCH("standard",G307)),"Standard", G307) ))</f>
        <v/>
      </c>
    </row>
    <row collapsed="false" customFormat="false" customHeight="false" hidden="false" ht="14" outlineLevel="0" r="308">
      <c r="I308" s="0" t="str">
        <f aca="false">IF($H308="none",0,"")</f>
        <v/>
      </c>
      <c r="M308" s="0" t="str">
        <f aca="false">IF(L308="","","MGED Ontology")</f>
        <v/>
      </c>
      <c r="N308" s="0" t="str">
        <f aca="false">IF($L308="whole_organism","all","")</f>
        <v/>
      </c>
      <c r="Z308" s="0" t="str">
        <f aca="false">IF(Y308="","","total_RNA")</f>
        <v/>
      </c>
      <c r="AA308" s="0" t="str">
        <f aca="false">IF(Z308="","","MGED Ontology")</f>
        <v/>
      </c>
      <c r="AF308" s="0" t="str">
        <f aca="false">IF(AE308="","","high_throughput_sequencing")</f>
        <v/>
      </c>
      <c r="AG308" s="0" t="str">
        <f aca="false">IF(AE308="","","NON GENOMIC")</f>
        <v/>
      </c>
      <c r="AH308" s="0" t="str">
        <f aca="false">IF(AE308="","","polyA")</f>
        <v/>
      </c>
      <c r="AI308" s="0" t="str">
        <f aca="false">IF(AE308="","","RANDOM")</f>
        <v/>
      </c>
      <c r="AM308" s="0" t="str">
        <f aca="false">IF(B308="","",B308)</f>
        <v/>
      </c>
      <c r="AN308" s="0" t="str">
        <f aca="false">IF(C308="","",C308)</f>
        <v/>
      </c>
      <c r="AO308" s="0" t="str">
        <f aca="false">IF(E308="","",E308)</f>
        <v/>
      </c>
      <c r="AP308" s="0" t="str">
        <f aca="false">IF(F308="","",F308)</f>
        <v/>
      </c>
      <c r="AQ308" s="0" t="str">
        <f aca="false">IF(N308="","",N308)</f>
        <v/>
      </c>
      <c r="AR308" s="0" t="str">
        <f aca="false">IF(G308="","",IF(ISNUMBER(SEARCH("rotenone",G308)),"Rotenone",IF(ISNUMBER(SEARCH("standard",G308)),"Standard", G308) ))</f>
        <v/>
      </c>
    </row>
    <row collapsed="false" customFormat="false" customHeight="false" hidden="false" ht="14" outlineLevel="0" r="309">
      <c r="I309" s="0" t="str">
        <f aca="false">IF($H309="none",0,"")</f>
        <v/>
      </c>
      <c r="M309" s="0" t="str">
        <f aca="false">IF(L309="","","MGED Ontology")</f>
        <v/>
      </c>
      <c r="N309" s="0" t="str">
        <f aca="false">IF($L309="whole_organism","all","")</f>
        <v/>
      </c>
      <c r="Z309" s="0" t="str">
        <f aca="false">IF(Y309="","","total_RNA")</f>
        <v/>
      </c>
      <c r="AA309" s="0" t="str">
        <f aca="false">IF(Z309="","","MGED Ontology")</f>
        <v/>
      </c>
      <c r="AF309" s="0" t="str">
        <f aca="false">IF(AE309="","","high_throughput_sequencing")</f>
        <v/>
      </c>
      <c r="AG309" s="0" t="str">
        <f aca="false">IF(AE309="","","NON GENOMIC")</f>
        <v/>
      </c>
      <c r="AH309" s="0" t="str">
        <f aca="false">IF(AE309="","","polyA")</f>
        <v/>
      </c>
      <c r="AI309" s="0" t="str">
        <f aca="false">IF(AE309="","","RANDOM")</f>
        <v/>
      </c>
      <c r="AM309" s="0" t="str">
        <f aca="false">IF(B309="","",B309)</f>
        <v/>
      </c>
      <c r="AN309" s="0" t="str">
        <f aca="false">IF(C309="","",C309)</f>
        <v/>
      </c>
      <c r="AO309" s="0" t="str">
        <f aca="false">IF(E309="","",E309)</f>
        <v/>
      </c>
      <c r="AP309" s="0" t="str">
        <f aca="false">IF(F309="","",F309)</f>
        <v/>
      </c>
      <c r="AQ309" s="0" t="str">
        <f aca="false">IF(N309="","",N309)</f>
        <v/>
      </c>
      <c r="AR309" s="0" t="str">
        <f aca="false">IF(G309="","",IF(ISNUMBER(SEARCH("rotenone",G309)),"Rotenone",IF(ISNUMBER(SEARCH("standard",G309)),"Standard", G309) ))</f>
        <v/>
      </c>
    </row>
    <row collapsed="false" customFormat="false" customHeight="false" hidden="false" ht="14" outlineLevel="0" r="310">
      <c r="I310" s="0" t="str">
        <f aca="false">IF($H310="none",0,"")</f>
        <v/>
      </c>
      <c r="M310" s="0" t="str">
        <f aca="false">IF(L310="","","MGED Ontology")</f>
        <v/>
      </c>
      <c r="N310" s="0" t="str">
        <f aca="false">IF($L310="whole_organism","all","")</f>
        <v/>
      </c>
      <c r="Z310" s="0" t="str">
        <f aca="false">IF(Y310="","","total_RNA")</f>
        <v/>
      </c>
      <c r="AA310" s="0" t="str">
        <f aca="false">IF(Z310="","","MGED Ontology")</f>
        <v/>
      </c>
      <c r="AF310" s="0" t="str">
        <f aca="false">IF(AE310="","","high_throughput_sequencing")</f>
        <v/>
      </c>
      <c r="AG310" s="0" t="str">
        <f aca="false">IF(AE310="","","NON GENOMIC")</f>
        <v/>
      </c>
      <c r="AH310" s="0" t="str">
        <f aca="false">IF(AE310="","","polyA")</f>
        <v/>
      </c>
      <c r="AI310" s="0" t="str">
        <f aca="false">IF(AE310="","","RANDOM")</f>
        <v/>
      </c>
      <c r="AM310" s="0" t="str">
        <f aca="false">IF(B310="","",B310)</f>
        <v/>
      </c>
      <c r="AN310" s="0" t="str">
        <f aca="false">IF(C310="","",C310)</f>
        <v/>
      </c>
      <c r="AO310" s="0" t="str">
        <f aca="false">IF(E310="","",E310)</f>
        <v/>
      </c>
      <c r="AP310" s="0" t="str">
        <f aca="false">IF(F310="","",F310)</f>
        <v/>
      </c>
      <c r="AQ310" s="0" t="str">
        <f aca="false">IF(N310="","",N310)</f>
        <v/>
      </c>
      <c r="AR310" s="0" t="str">
        <f aca="false">IF(G310="","",IF(ISNUMBER(SEARCH("rotenone",G310)),"Rotenone",IF(ISNUMBER(SEARCH("standard",G310)),"Standard", G310) ))</f>
        <v/>
      </c>
    </row>
    <row collapsed="false" customFormat="false" customHeight="false" hidden="false" ht="14" outlineLevel="0" r="311">
      <c r="I311" s="0" t="str">
        <f aca="false">IF($H311="none",0,"")</f>
        <v/>
      </c>
      <c r="M311" s="0" t="str">
        <f aca="false">IF(L311="","","MGED Ontology")</f>
        <v/>
      </c>
      <c r="N311" s="0" t="str">
        <f aca="false">IF($L311="whole_organism","all","")</f>
        <v/>
      </c>
      <c r="Z311" s="0" t="str">
        <f aca="false">IF(Y311="","","total_RNA")</f>
        <v/>
      </c>
      <c r="AA311" s="0" t="str">
        <f aca="false">IF(Z311="","","MGED Ontology")</f>
        <v/>
      </c>
      <c r="AF311" s="0" t="str">
        <f aca="false">IF(AE311="","","high_throughput_sequencing")</f>
        <v/>
      </c>
      <c r="AG311" s="0" t="str">
        <f aca="false">IF(AE311="","","NON GENOMIC")</f>
        <v/>
      </c>
      <c r="AH311" s="0" t="str">
        <f aca="false">IF(AE311="","","polyA")</f>
        <v/>
      </c>
      <c r="AI311" s="0" t="str">
        <f aca="false">IF(AE311="","","RANDOM")</f>
        <v/>
      </c>
      <c r="AM311" s="0" t="str">
        <f aca="false">IF(B311="","",B311)</f>
        <v/>
      </c>
      <c r="AN311" s="0" t="str">
        <f aca="false">IF(C311="","",C311)</f>
        <v/>
      </c>
      <c r="AO311" s="0" t="str">
        <f aca="false">IF(E311="","",E311)</f>
        <v/>
      </c>
      <c r="AP311" s="0" t="str">
        <f aca="false">IF(F311="","",F311)</f>
        <v/>
      </c>
      <c r="AQ311" s="0" t="str">
        <f aca="false">IF(N311="","",N311)</f>
        <v/>
      </c>
      <c r="AR311" s="0" t="str">
        <f aca="false">IF(G311="","",IF(ISNUMBER(SEARCH("rotenone",G311)),"Rotenone",IF(ISNUMBER(SEARCH("standard",G311)),"Standard", G311) ))</f>
        <v/>
      </c>
    </row>
    <row collapsed="false" customFormat="false" customHeight="false" hidden="false" ht="14" outlineLevel="0" r="312">
      <c r="I312" s="0" t="str">
        <f aca="false">IF($H312="none",0,"")</f>
        <v/>
      </c>
      <c r="M312" s="0" t="str">
        <f aca="false">IF(L312="","","MGED Ontology")</f>
        <v/>
      </c>
      <c r="N312" s="0" t="str">
        <f aca="false">IF($L312="whole_organism","all","")</f>
        <v/>
      </c>
      <c r="Z312" s="0" t="str">
        <f aca="false">IF(Y312="","","total_RNA")</f>
        <v/>
      </c>
      <c r="AA312" s="0" t="str">
        <f aca="false">IF(Z312="","","MGED Ontology")</f>
        <v/>
      </c>
      <c r="AF312" s="0" t="str">
        <f aca="false">IF(AE312="","","high_throughput_sequencing")</f>
        <v/>
      </c>
      <c r="AG312" s="0" t="str">
        <f aca="false">IF(AE312="","","NON GENOMIC")</f>
        <v/>
      </c>
      <c r="AH312" s="0" t="str">
        <f aca="false">IF(AE312="","","polyA")</f>
        <v/>
      </c>
      <c r="AI312" s="0" t="str">
        <f aca="false">IF(AE312="","","RANDOM")</f>
        <v/>
      </c>
      <c r="AM312" s="0" t="str">
        <f aca="false">IF(B312="","",B312)</f>
        <v/>
      </c>
      <c r="AN312" s="0" t="str">
        <f aca="false">IF(C312="","",C312)</f>
        <v/>
      </c>
      <c r="AO312" s="0" t="str">
        <f aca="false">IF(E312="","",E312)</f>
        <v/>
      </c>
      <c r="AP312" s="0" t="str">
        <f aca="false">IF(F312="","",F312)</f>
        <v/>
      </c>
      <c r="AQ312" s="0" t="str">
        <f aca="false">IF(N312="","",N312)</f>
        <v/>
      </c>
      <c r="AR312" s="0" t="str">
        <f aca="false">IF(G312="","",IF(ISNUMBER(SEARCH("rotenone",G312)),"Rotenone",IF(ISNUMBER(SEARCH("standard",G312)),"Standard", G312) ))</f>
        <v/>
      </c>
    </row>
    <row collapsed="false" customFormat="false" customHeight="false" hidden="false" ht="14" outlineLevel="0" r="313">
      <c r="I313" s="0" t="str">
        <f aca="false">IF($H313="none",0,"")</f>
        <v/>
      </c>
      <c r="M313" s="0" t="str">
        <f aca="false">IF(L313="","","MGED Ontology")</f>
        <v/>
      </c>
      <c r="N313" s="0" t="str">
        <f aca="false">IF($L313="whole_organism","all","")</f>
        <v/>
      </c>
      <c r="Z313" s="0" t="str">
        <f aca="false">IF(Y313="","","total_RNA")</f>
        <v/>
      </c>
      <c r="AA313" s="0" t="str">
        <f aca="false">IF(Z313="","","MGED Ontology")</f>
        <v/>
      </c>
      <c r="AF313" s="0" t="str">
        <f aca="false">IF(AE313="","","high_throughput_sequencing")</f>
        <v/>
      </c>
      <c r="AG313" s="0" t="str">
        <f aca="false">IF(AE313="","","NON GENOMIC")</f>
        <v/>
      </c>
      <c r="AH313" s="0" t="str">
        <f aca="false">IF(AE313="","","polyA")</f>
        <v/>
      </c>
      <c r="AI313" s="0" t="str">
        <f aca="false">IF(AE313="","","RANDOM")</f>
        <v/>
      </c>
      <c r="AM313" s="0" t="str">
        <f aca="false">IF(B313="","",B313)</f>
        <v/>
      </c>
      <c r="AN313" s="0" t="str">
        <f aca="false">IF(C313="","",C313)</f>
        <v/>
      </c>
      <c r="AO313" s="0" t="str">
        <f aca="false">IF(E313="","",E313)</f>
        <v/>
      </c>
      <c r="AP313" s="0" t="str">
        <f aca="false">IF(F313="","",F313)</f>
        <v/>
      </c>
      <c r="AQ313" s="0" t="str">
        <f aca="false">IF(N313="","",N313)</f>
        <v/>
      </c>
      <c r="AR313" s="0" t="str">
        <f aca="false">IF(G313="","",IF(ISNUMBER(SEARCH("rotenone",G313)),"Rotenone",IF(ISNUMBER(SEARCH("standard",G313)),"Standard", G313) ))</f>
        <v/>
      </c>
    </row>
    <row collapsed="false" customFormat="false" customHeight="false" hidden="false" ht="14" outlineLevel="0" r="314">
      <c r="I314" s="0" t="str">
        <f aca="false">IF($H314="none",0,"")</f>
        <v/>
      </c>
      <c r="M314" s="0" t="str">
        <f aca="false">IF(L314="","","MGED Ontology")</f>
        <v/>
      </c>
      <c r="N314" s="0" t="str">
        <f aca="false">IF($L314="whole_organism","all","")</f>
        <v/>
      </c>
      <c r="Z314" s="0" t="str">
        <f aca="false">IF(Y314="","","total_RNA")</f>
        <v/>
      </c>
      <c r="AA314" s="0" t="str">
        <f aca="false">IF(Z314="","","MGED Ontology")</f>
        <v/>
      </c>
      <c r="AF314" s="0" t="str">
        <f aca="false">IF(AE314="","","high_throughput_sequencing")</f>
        <v/>
      </c>
      <c r="AG314" s="0" t="str">
        <f aca="false">IF(AE314="","","NON GENOMIC")</f>
        <v/>
      </c>
      <c r="AH314" s="0" t="str">
        <f aca="false">IF(AE314="","","polyA")</f>
        <v/>
      </c>
      <c r="AI314" s="0" t="str">
        <f aca="false">IF(AE314="","","RANDOM")</f>
        <v/>
      </c>
      <c r="AM314" s="0" t="str">
        <f aca="false">IF(B314="","",B314)</f>
        <v/>
      </c>
      <c r="AN314" s="0" t="str">
        <f aca="false">IF(C314="","",C314)</f>
        <v/>
      </c>
      <c r="AO314" s="0" t="str">
        <f aca="false">IF(E314="","",E314)</f>
        <v/>
      </c>
      <c r="AP314" s="0" t="str">
        <f aca="false">IF(F314="","",F314)</f>
        <v/>
      </c>
      <c r="AQ314" s="0" t="str">
        <f aca="false">IF(N314="","",N314)</f>
        <v/>
      </c>
      <c r="AR314" s="0" t="str">
        <f aca="false">IF(G314="","",IF(ISNUMBER(SEARCH("rotenone",G314)),"Rotenone",IF(ISNUMBER(SEARCH("standard",G314)),"Standard", G314) ))</f>
        <v/>
      </c>
    </row>
    <row collapsed="false" customFormat="false" customHeight="false" hidden="false" ht="14" outlineLevel="0" r="315">
      <c r="I315" s="0" t="str">
        <f aca="false">IF($H315="none",0,"")</f>
        <v/>
      </c>
      <c r="M315" s="0" t="str">
        <f aca="false">IF(L315="","","MGED Ontology")</f>
        <v/>
      </c>
      <c r="N315" s="0" t="str">
        <f aca="false">IF($L315="whole_organism","all","")</f>
        <v/>
      </c>
      <c r="Z315" s="0" t="str">
        <f aca="false">IF(Y315="","","total_RNA")</f>
        <v/>
      </c>
      <c r="AA315" s="0" t="str">
        <f aca="false">IF(Z315="","","MGED Ontology")</f>
        <v/>
      </c>
      <c r="AF315" s="0" t="str">
        <f aca="false">IF(AE315="","","high_throughput_sequencing")</f>
        <v/>
      </c>
      <c r="AG315" s="0" t="str">
        <f aca="false">IF(AE315="","","NON GENOMIC")</f>
        <v/>
      </c>
      <c r="AH315" s="0" t="str">
        <f aca="false">IF(AE315="","","polyA")</f>
        <v/>
      </c>
      <c r="AI315" s="0" t="str">
        <f aca="false">IF(AE315="","","RANDOM")</f>
        <v/>
      </c>
      <c r="AM315" s="0" t="str">
        <f aca="false">IF(B315="","",B315)</f>
        <v/>
      </c>
      <c r="AN315" s="0" t="str">
        <f aca="false">IF(C315="","",C315)</f>
        <v/>
      </c>
      <c r="AO315" s="0" t="str">
        <f aca="false">IF(E315="","",E315)</f>
        <v/>
      </c>
      <c r="AP315" s="0" t="str">
        <f aca="false">IF(F315="","",F315)</f>
        <v/>
      </c>
      <c r="AQ315" s="0" t="str">
        <f aca="false">IF(N315="","",N315)</f>
        <v/>
      </c>
      <c r="AR315" s="0" t="str">
        <f aca="false">IF(G315="","",IF(ISNUMBER(SEARCH("rotenone",G315)),"Rotenone",IF(ISNUMBER(SEARCH("standard",G315)),"Standard", G315) ))</f>
        <v/>
      </c>
    </row>
    <row collapsed="false" customFormat="false" customHeight="false" hidden="false" ht="14" outlineLevel="0" r="316">
      <c r="I316" s="0" t="str">
        <f aca="false">IF($H316="none",0,"")</f>
        <v/>
      </c>
      <c r="M316" s="0" t="str">
        <f aca="false">IF(L316="","","MGED Ontology")</f>
        <v/>
      </c>
      <c r="N316" s="0" t="str">
        <f aca="false">IF($L316="whole_organism","all","")</f>
        <v/>
      </c>
      <c r="Z316" s="0" t="str">
        <f aca="false">IF(Y316="","","total_RNA")</f>
        <v/>
      </c>
      <c r="AA316" s="0" t="str">
        <f aca="false">IF(Z316="","","MGED Ontology")</f>
        <v/>
      </c>
      <c r="AF316" s="0" t="str">
        <f aca="false">IF(AE316="","","high_throughput_sequencing")</f>
        <v/>
      </c>
      <c r="AG316" s="0" t="str">
        <f aca="false">IF(AE316="","","NON GENOMIC")</f>
        <v/>
      </c>
      <c r="AH316" s="0" t="str">
        <f aca="false">IF(AE316="","","polyA")</f>
        <v/>
      </c>
      <c r="AI316" s="0" t="str">
        <f aca="false">IF(AE316="","","RANDOM")</f>
        <v/>
      </c>
      <c r="AM316" s="0" t="str">
        <f aca="false">IF(B316="","",B316)</f>
        <v/>
      </c>
      <c r="AN316" s="0" t="str">
        <f aca="false">IF(C316="","",C316)</f>
        <v/>
      </c>
      <c r="AO316" s="0" t="str">
        <f aca="false">IF(E316="","",E316)</f>
        <v/>
      </c>
      <c r="AP316" s="0" t="str">
        <f aca="false">IF(F316="","",F316)</f>
        <v/>
      </c>
      <c r="AQ316" s="0" t="str">
        <f aca="false">IF(N316="","",N316)</f>
        <v/>
      </c>
      <c r="AR316" s="0" t="str">
        <f aca="false">IF(G316="","",IF(ISNUMBER(SEARCH("rotenone",G316)),"Rotenone",IF(ISNUMBER(SEARCH("standard",G316)),"Standard", G316) ))</f>
        <v/>
      </c>
    </row>
    <row collapsed="false" customFormat="false" customHeight="false" hidden="false" ht="14" outlineLevel="0" r="317">
      <c r="I317" s="0" t="str">
        <f aca="false">IF($H317="none",0,"")</f>
        <v/>
      </c>
      <c r="M317" s="0" t="str">
        <f aca="false">IF(L317="","","MGED Ontology")</f>
        <v/>
      </c>
      <c r="N317" s="0" t="str">
        <f aca="false">IF($L317="whole_organism","all","")</f>
        <v/>
      </c>
      <c r="Z317" s="0" t="str">
        <f aca="false">IF(Y317="","","total_RNA")</f>
        <v/>
      </c>
      <c r="AA317" s="0" t="str">
        <f aca="false">IF(Z317="","","MGED Ontology")</f>
        <v/>
      </c>
      <c r="AF317" s="0" t="str">
        <f aca="false">IF(AE317="","","high_throughput_sequencing")</f>
        <v/>
      </c>
      <c r="AG317" s="0" t="str">
        <f aca="false">IF(AE317="","","NON GENOMIC")</f>
        <v/>
      </c>
      <c r="AH317" s="0" t="str">
        <f aca="false">IF(AE317="","","polyA")</f>
        <v/>
      </c>
      <c r="AI317" s="0" t="str">
        <f aca="false">IF(AE317="","","RANDOM")</f>
        <v/>
      </c>
      <c r="AM317" s="0" t="str">
        <f aca="false">IF(B317="","",B317)</f>
        <v/>
      </c>
      <c r="AN317" s="0" t="str">
        <f aca="false">IF(C317="","",C317)</f>
        <v/>
      </c>
      <c r="AO317" s="0" t="str">
        <f aca="false">IF(E317="","",E317)</f>
        <v/>
      </c>
      <c r="AP317" s="0" t="str">
        <f aca="false">IF(F317="","",F317)</f>
        <v/>
      </c>
      <c r="AQ317" s="0" t="str">
        <f aca="false">IF(N317="","",N317)</f>
        <v/>
      </c>
      <c r="AR317" s="0" t="str">
        <f aca="false">IF(G317="","",IF(ISNUMBER(SEARCH("rotenone",G317)),"Rotenone",IF(ISNUMBER(SEARCH("standard",G317)),"Standard", G317) ))</f>
        <v/>
      </c>
    </row>
    <row collapsed="false" customFormat="false" customHeight="false" hidden="false" ht="14" outlineLevel="0" r="318">
      <c r="I318" s="0" t="str">
        <f aca="false">IF($H318="none",0,"")</f>
        <v/>
      </c>
      <c r="M318" s="0" t="str">
        <f aca="false">IF(L318="","","MGED Ontology")</f>
        <v/>
      </c>
      <c r="N318" s="0" t="str">
        <f aca="false">IF($L318="whole_organism","all","")</f>
        <v/>
      </c>
      <c r="Z318" s="0" t="str">
        <f aca="false">IF(Y318="","","total_RNA")</f>
        <v/>
      </c>
      <c r="AA318" s="0" t="str">
        <f aca="false">IF(Z318="","","MGED Ontology")</f>
        <v/>
      </c>
      <c r="AF318" s="0" t="str">
        <f aca="false">IF(AE318="","","high_throughput_sequencing")</f>
        <v/>
      </c>
      <c r="AG318" s="0" t="str">
        <f aca="false">IF(AE318="","","NON GENOMIC")</f>
        <v/>
      </c>
      <c r="AH318" s="0" t="str">
        <f aca="false">IF(AE318="","","polyA")</f>
        <v/>
      </c>
      <c r="AI318" s="0" t="str">
        <f aca="false">IF(AE318="","","RANDOM")</f>
        <v/>
      </c>
      <c r="AM318" s="0" t="str">
        <f aca="false">IF(B318="","",B318)</f>
        <v/>
      </c>
      <c r="AN318" s="0" t="str">
        <f aca="false">IF(C318="","",C318)</f>
        <v/>
      </c>
      <c r="AO318" s="0" t="str">
        <f aca="false">IF(E318="","",E318)</f>
        <v/>
      </c>
      <c r="AP318" s="0" t="str">
        <f aca="false">IF(F318="","",F318)</f>
        <v/>
      </c>
      <c r="AQ318" s="0" t="str">
        <f aca="false">IF(N318="","",N318)</f>
        <v/>
      </c>
      <c r="AR318" s="0" t="str">
        <f aca="false">IF(G318="","",IF(ISNUMBER(SEARCH("rotenone",G318)),"Rotenone",IF(ISNUMBER(SEARCH("standard",G318)),"Standard", G318) ))</f>
        <v/>
      </c>
    </row>
    <row collapsed="false" customFormat="false" customHeight="false" hidden="false" ht="14" outlineLevel="0" r="319">
      <c r="I319" s="0" t="str">
        <f aca="false">IF($H319="none",0,"")</f>
        <v/>
      </c>
      <c r="M319" s="0" t="str">
        <f aca="false">IF(L319="","","MGED Ontology")</f>
        <v/>
      </c>
      <c r="N319" s="0" t="str">
        <f aca="false">IF($L319="whole_organism","all","")</f>
        <v/>
      </c>
      <c r="Z319" s="0" t="str">
        <f aca="false">IF(Y319="","","total_RNA")</f>
        <v/>
      </c>
      <c r="AA319" s="0" t="str">
        <f aca="false">IF(Z319="","","MGED Ontology")</f>
        <v/>
      </c>
      <c r="AF319" s="0" t="str">
        <f aca="false">IF(AE319="","","high_throughput_sequencing")</f>
        <v/>
      </c>
      <c r="AG319" s="0" t="str">
        <f aca="false">IF(AE319="","","NON GENOMIC")</f>
        <v/>
      </c>
      <c r="AH319" s="0" t="str">
        <f aca="false">IF(AE319="","","polyA")</f>
        <v/>
      </c>
      <c r="AI319" s="0" t="str">
        <f aca="false">IF(AE319="","","RANDOM")</f>
        <v/>
      </c>
      <c r="AM319" s="0" t="str">
        <f aca="false">IF(B319="","",B319)</f>
        <v/>
      </c>
      <c r="AN319" s="0" t="str">
        <f aca="false">IF(C319="","",C319)</f>
        <v/>
      </c>
      <c r="AO319" s="0" t="str">
        <f aca="false">IF(E319="","",E319)</f>
        <v/>
      </c>
      <c r="AP319" s="0" t="str">
        <f aca="false">IF(F319="","",F319)</f>
        <v/>
      </c>
      <c r="AQ319" s="0" t="str">
        <f aca="false">IF(N319="","",N319)</f>
        <v/>
      </c>
      <c r="AR319" s="0" t="str">
        <f aca="false">IF(G319="","",IF(ISNUMBER(SEARCH("rotenone",G319)),"Rotenone",IF(ISNUMBER(SEARCH("standard",G319)),"Standard", G319) ))</f>
        <v/>
      </c>
    </row>
    <row collapsed="false" customFormat="false" customHeight="false" hidden="false" ht="14" outlineLevel="0" r="320">
      <c r="I320" s="0" t="str">
        <f aca="false">IF($H320="none",0,"")</f>
        <v/>
      </c>
      <c r="M320" s="0" t="str">
        <f aca="false">IF(L320="","","MGED Ontology")</f>
        <v/>
      </c>
      <c r="N320" s="0" t="str">
        <f aca="false">IF($L320="whole_organism","all","")</f>
        <v/>
      </c>
      <c r="Z320" s="0" t="str">
        <f aca="false">IF(Y320="","","total_RNA")</f>
        <v/>
      </c>
      <c r="AA320" s="0" t="str">
        <f aca="false">IF(Z320="","","MGED Ontology")</f>
        <v/>
      </c>
      <c r="AF320" s="0" t="str">
        <f aca="false">IF(AE320="","","high_throughput_sequencing")</f>
        <v/>
      </c>
      <c r="AG320" s="0" t="str">
        <f aca="false">IF(AE320="","","NON GENOMIC")</f>
        <v/>
      </c>
      <c r="AH320" s="0" t="str">
        <f aca="false">IF(AE320="","","polyA")</f>
        <v/>
      </c>
      <c r="AI320" s="0" t="str">
        <f aca="false">IF(AE320="","","RANDOM")</f>
        <v/>
      </c>
      <c r="AM320" s="0" t="str">
        <f aca="false">IF(B320="","",B320)</f>
        <v/>
      </c>
      <c r="AN320" s="0" t="str">
        <f aca="false">IF(C320="","",C320)</f>
        <v/>
      </c>
      <c r="AO320" s="0" t="str">
        <f aca="false">IF(E320="","",E320)</f>
        <v/>
      </c>
      <c r="AP320" s="0" t="str">
        <f aca="false">IF(F320="","",F320)</f>
        <v/>
      </c>
      <c r="AQ320" s="0" t="str">
        <f aca="false">IF(N320="","",N320)</f>
        <v/>
      </c>
      <c r="AR320" s="0" t="str">
        <f aca="false">IF(G320="","",IF(ISNUMBER(SEARCH("rotenone",G320)),"Rotenone",IF(ISNUMBER(SEARCH("standard",G320)),"Standard", G320) ))</f>
        <v/>
      </c>
    </row>
    <row collapsed="false" customFormat="false" customHeight="false" hidden="false" ht="14" outlineLevel="0" r="321">
      <c r="I321" s="0" t="str">
        <f aca="false">IF($H321="none",0,"")</f>
        <v/>
      </c>
      <c r="M321" s="0" t="str">
        <f aca="false">IF(L321="","","MGED Ontology")</f>
        <v/>
      </c>
      <c r="N321" s="0" t="str">
        <f aca="false">IF($L321="whole_organism","all","")</f>
        <v/>
      </c>
      <c r="Z321" s="0" t="str">
        <f aca="false">IF(Y321="","","total_RNA")</f>
        <v/>
      </c>
      <c r="AA321" s="0" t="str">
        <f aca="false">IF(Z321="","","MGED Ontology")</f>
        <v/>
      </c>
      <c r="AF321" s="0" t="str">
        <f aca="false">IF(AE321="","","high_throughput_sequencing")</f>
        <v/>
      </c>
      <c r="AG321" s="0" t="str">
        <f aca="false">IF(AE321="","","NON GENOMIC")</f>
        <v/>
      </c>
      <c r="AH321" s="0" t="str">
        <f aca="false">IF(AE321="","","polyA")</f>
        <v/>
      </c>
      <c r="AI321" s="0" t="str">
        <f aca="false">IF(AE321="","","RANDOM")</f>
        <v/>
      </c>
      <c r="AM321" s="0" t="str">
        <f aca="false">IF(B321="","",B321)</f>
        <v/>
      </c>
      <c r="AN321" s="0" t="str">
        <f aca="false">IF(C321="","",C321)</f>
        <v/>
      </c>
      <c r="AO321" s="0" t="str">
        <f aca="false">IF(E321="","",E321)</f>
        <v/>
      </c>
      <c r="AP321" s="0" t="str">
        <f aca="false">IF(F321="","",F321)</f>
        <v/>
      </c>
      <c r="AQ321" s="0" t="str">
        <f aca="false">IF(N321="","",N321)</f>
        <v/>
      </c>
      <c r="AR321" s="0" t="str">
        <f aca="false">IF(G321="","",IF(ISNUMBER(SEARCH("rotenone",G321)),"Rotenone",IF(ISNUMBER(SEARCH("standard",G321)),"Standard", G321) ))</f>
        <v/>
      </c>
    </row>
    <row collapsed="false" customFormat="false" customHeight="false" hidden="false" ht="14" outlineLevel="0" r="322">
      <c r="I322" s="0" t="str">
        <f aca="false">IF($H322="none",0,"")</f>
        <v/>
      </c>
      <c r="M322" s="0" t="str">
        <f aca="false">IF(L322="","","MGED Ontology")</f>
        <v/>
      </c>
      <c r="N322" s="0" t="str">
        <f aca="false">IF($L322="whole_organism","all","")</f>
        <v/>
      </c>
      <c r="Z322" s="0" t="str">
        <f aca="false">IF(Y322="","","total_RNA")</f>
        <v/>
      </c>
      <c r="AA322" s="0" t="str">
        <f aca="false">IF(Z322="","","MGED Ontology")</f>
        <v/>
      </c>
      <c r="AF322" s="0" t="str">
        <f aca="false">IF(AE322="","","high_throughput_sequencing")</f>
        <v/>
      </c>
      <c r="AG322" s="0" t="str">
        <f aca="false">IF(AE322="","","NON GENOMIC")</f>
        <v/>
      </c>
      <c r="AH322" s="0" t="str">
        <f aca="false">IF(AE322="","","polyA")</f>
        <v/>
      </c>
      <c r="AI322" s="0" t="str">
        <f aca="false">IF(AE322="","","RANDOM")</f>
        <v/>
      </c>
      <c r="AM322" s="0" t="str">
        <f aca="false">IF(B322="","",B322)</f>
        <v/>
      </c>
      <c r="AN322" s="0" t="str">
        <f aca="false">IF(C322="","",C322)</f>
        <v/>
      </c>
      <c r="AO322" s="0" t="str">
        <f aca="false">IF(E322="","",E322)</f>
        <v/>
      </c>
      <c r="AP322" s="0" t="str">
        <f aca="false">IF(F322="","",F322)</f>
        <v/>
      </c>
      <c r="AQ322" s="0" t="str">
        <f aca="false">IF(N322="","",N322)</f>
        <v/>
      </c>
      <c r="AR322" s="0" t="str">
        <f aca="false">IF(G322="","",IF(ISNUMBER(SEARCH("rotenone",G322)),"Rotenone",IF(ISNUMBER(SEARCH("standard",G322)),"Standard", G322) ))</f>
        <v/>
      </c>
    </row>
    <row collapsed="false" customFormat="false" customHeight="false" hidden="false" ht="14" outlineLevel="0" r="323">
      <c r="I323" s="0" t="str">
        <f aca="false">IF($H323="none",0,"")</f>
        <v/>
      </c>
      <c r="M323" s="0" t="str">
        <f aca="false">IF(L323="","","MGED Ontology")</f>
        <v/>
      </c>
      <c r="N323" s="0" t="str">
        <f aca="false">IF($L323="whole_organism","all","")</f>
        <v/>
      </c>
      <c r="Z323" s="0" t="str">
        <f aca="false">IF(Y323="","","total_RNA")</f>
        <v/>
      </c>
      <c r="AA323" s="0" t="str">
        <f aca="false">IF(Z323="","","MGED Ontology")</f>
        <v/>
      </c>
      <c r="AF323" s="0" t="str">
        <f aca="false">IF(AE323="","","high_throughput_sequencing")</f>
        <v/>
      </c>
      <c r="AG323" s="0" t="str">
        <f aca="false">IF(AE323="","","NON GENOMIC")</f>
        <v/>
      </c>
      <c r="AH323" s="0" t="str">
        <f aca="false">IF(AE323="","","polyA")</f>
        <v/>
      </c>
      <c r="AI323" s="0" t="str">
        <f aca="false">IF(AE323="","","RANDOM")</f>
        <v/>
      </c>
      <c r="AM323" s="0" t="str">
        <f aca="false">IF(B323="","",B323)</f>
        <v/>
      </c>
      <c r="AN323" s="0" t="str">
        <f aca="false">IF(C323="","",C323)</f>
        <v/>
      </c>
      <c r="AO323" s="0" t="str">
        <f aca="false">IF(E323="","",E323)</f>
        <v/>
      </c>
      <c r="AP323" s="0" t="str">
        <f aca="false">IF(F323="","",F323)</f>
        <v/>
      </c>
      <c r="AQ323" s="0" t="str">
        <f aca="false">IF(N323="","",N323)</f>
        <v/>
      </c>
      <c r="AR323" s="0" t="str">
        <f aca="false">IF(G323="","",IF(ISNUMBER(SEARCH("rotenone",G323)),"Rotenone",IF(ISNUMBER(SEARCH("standard",G323)),"Standard", G323) ))</f>
        <v/>
      </c>
    </row>
    <row collapsed="false" customFormat="false" customHeight="false" hidden="false" ht="14" outlineLevel="0" r="324">
      <c r="I324" s="0" t="str">
        <f aca="false">IF($H324="none",0,"")</f>
        <v/>
      </c>
      <c r="M324" s="0" t="str">
        <f aca="false">IF(L324="","","MGED Ontology")</f>
        <v/>
      </c>
      <c r="N324" s="0" t="str">
        <f aca="false">IF($L324="whole_organism","all","")</f>
        <v/>
      </c>
      <c r="Z324" s="0" t="str">
        <f aca="false">IF(Y324="","","total_RNA")</f>
        <v/>
      </c>
      <c r="AA324" s="0" t="str">
        <f aca="false">IF(Z324="","","MGED Ontology")</f>
        <v/>
      </c>
      <c r="AF324" s="0" t="str">
        <f aca="false">IF(AE324="","","high_throughput_sequencing")</f>
        <v/>
      </c>
      <c r="AG324" s="0" t="str">
        <f aca="false">IF(AE324="","","NON GENOMIC")</f>
        <v/>
      </c>
      <c r="AH324" s="0" t="str">
        <f aca="false">IF(AE324="","","polyA")</f>
        <v/>
      </c>
      <c r="AI324" s="0" t="str">
        <f aca="false">IF(AE324="","","RANDOM")</f>
        <v/>
      </c>
      <c r="AM324" s="0" t="str">
        <f aca="false">IF(B324="","",B324)</f>
        <v/>
      </c>
      <c r="AN324" s="0" t="str">
        <f aca="false">IF(C324="","",C324)</f>
        <v/>
      </c>
      <c r="AO324" s="0" t="str">
        <f aca="false">IF(E324="","",E324)</f>
        <v/>
      </c>
      <c r="AP324" s="0" t="str">
        <f aca="false">IF(F324="","",F324)</f>
        <v/>
      </c>
      <c r="AQ324" s="0" t="str">
        <f aca="false">IF(N324="","",N324)</f>
        <v/>
      </c>
      <c r="AR324" s="0" t="str">
        <f aca="false">IF(G324="","",IF(ISNUMBER(SEARCH("rotenone",G324)),"Rotenone",IF(ISNUMBER(SEARCH("standard",G324)),"Standard", G324) ))</f>
        <v/>
      </c>
    </row>
    <row collapsed="false" customFormat="false" customHeight="false" hidden="false" ht="14" outlineLevel="0" r="325">
      <c r="I325" s="0" t="str">
        <f aca="false">IF($H325="none",0,"")</f>
        <v/>
      </c>
      <c r="M325" s="0" t="str">
        <f aca="false">IF(L325="","","MGED Ontology")</f>
        <v/>
      </c>
      <c r="N325" s="0" t="str">
        <f aca="false">IF($L325="whole_organism","all","")</f>
        <v/>
      </c>
      <c r="Z325" s="0" t="str">
        <f aca="false">IF(Y325="","","total_RNA")</f>
        <v/>
      </c>
      <c r="AA325" s="0" t="str">
        <f aca="false">IF(Z325="","","MGED Ontology")</f>
        <v/>
      </c>
      <c r="AF325" s="0" t="str">
        <f aca="false">IF(AE325="","","high_throughput_sequencing")</f>
        <v/>
      </c>
      <c r="AG325" s="0" t="str">
        <f aca="false">IF(AE325="","","NON GENOMIC")</f>
        <v/>
      </c>
      <c r="AH325" s="0" t="str">
        <f aca="false">IF(AE325="","","polyA")</f>
        <v/>
      </c>
      <c r="AI325" s="0" t="str">
        <f aca="false">IF(AE325="","","RANDOM")</f>
        <v/>
      </c>
      <c r="AM325" s="0" t="str">
        <f aca="false">IF(B325="","",B325)</f>
        <v/>
      </c>
      <c r="AN325" s="0" t="str">
        <f aca="false">IF(C325="","",C325)</f>
        <v/>
      </c>
      <c r="AO325" s="0" t="str">
        <f aca="false">IF(E325="","",E325)</f>
        <v/>
      </c>
      <c r="AP325" s="0" t="str">
        <f aca="false">IF(F325="","",F325)</f>
        <v/>
      </c>
      <c r="AQ325" s="0" t="str">
        <f aca="false">IF(N325="","",N325)</f>
        <v/>
      </c>
      <c r="AR325" s="0" t="str">
        <f aca="false">IF(G325="","",IF(ISNUMBER(SEARCH("rotenone",G325)),"Rotenone",IF(ISNUMBER(SEARCH("standard",G325)),"Standard", G325) ))</f>
        <v/>
      </c>
    </row>
    <row collapsed="false" customFormat="false" customHeight="false" hidden="false" ht="14" outlineLevel="0" r="326">
      <c r="I326" s="0" t="str">
        <f aca="false">IF($H326="none",0,"")</f>
        <v/>
      </c>
      <c r="M326" s="0" t="str">
        <f aca="false">IF(L326="","","MGED Ontology")</f>
        <v/>
      </c>
      <c r="N326" s="0" t="str">
        <f aca="false">IF($L326="whole_organism","all","")</f>
        <v/>
      </c>
      <c r="Z326" s="0" t="str">
        <f aca="false">IF(Y326="","","total_RNA")</f>
        <v/>
      </c>
      <c r="AA326" s="0" t="str">
        <f aca="false">IF(Z326="","","MGED Ontology")</f>
        <v/>
      </c>
      <c r="AF326" s="0" t="str">
        <f aca="false">IF(AE326="","","high_throughput_sequencing")</f>
        <v/>
      </c>
      <c r="AG326" s="0" t="str">
        <f aca="false">IF(AE326="","","NON GENOMIC")</f>
        <v/>
      </c>
      <c r="AH326" s="0" t="str">
        <f aca="false">IF(AE326="","","polyA")</f>
        <v/>
      </c>
      <c r="AI326" s="0" t="str">
        <f aca="false">IF(AE326="","","RANDOM")</f>
        <v/>
      </c>
      <c r="AM326" s="0" t="str">
        <f aca="false">IF(B326="","",B326)</f>
        <v/>
      </c>
      <c r="AN326" s="0" t="str">
        <f aca="false">IF(C326="","",C326)</f>
        <v/>
      </c>
      <c r="AO326" s="0" t="str">
        <f aca="false">IF(E326="","",E326)</f>
        <v/>
      </c>
      <c r="AP326" s="0" t="str">
        <f aca="false">IF(F326="","",F326)</f>
        <v/>
      </c>
      <c r="AQ326" s="0" t="str">
        <f aca="false">IF(N326="","",N326)</f>
        <v/>
      </c>
      <c r="AR326" s="0" t="str">
        <f aca="false">IF(G326="","",IF(ISNUMBER(SEARCH("rotenone",G326)),"Rotenone",IF(ISNUMBER(SEARCH("standard",G326)),"Standard", G326) ))</f>
        <v/>
      </c>
    </row>
    <row collapsed="false" customFormat="false" customHeight="false" hidden="false" ht="14" outlineLevel="0" r="327">
      <c r="I327" s="0" t="str">
        <f aca="false">IF($H327="none",0,"")</f>
        <v/>
      </c>
      <c r="M327" s="0" t="str">
        <f aca="false">IF(L327="","","MGED Ontology")</f>
        <v/>
      </c>
      <c r="N327" s="0" t="str">
        <f aca="false">IF($L327="whole_organism","all","")</f>
        <v/>
      </c>
      <c r="Z327" s="0" t="str">
        <f aca="false">IF(Y327="","","total_RNA")</f>
        <v/>
      </c>
      <c r="AA327" s="0" t="str">
        <f aca="false">IF(Z327="","","MGED Ontology")</f>
        <v/>
      </c>
      <c r="AF327" s="0" t="str">
        <f aca="false">IF(AE327="","","high_throughput_sequencing")</f>
        <v/>
      </c>
      <c r="AG327" s="0" t="str">
        <f aca="false">IF(AE327="","","NON GENOMIC")</f>
        <v/>
      </c>
      <c r="AH327" s="0" t="str">
        <f aca="false">IF(AE327="","","polyA")</f>
        <v/>
      </c>
      <c r="AI327" s="0" t="str">
        <f aca="false">IF(AE327="","","RANDOM")</f>
        <v/>
      </c>
      <c r="AM327" s="0" t="str">
        <f aca="false">IF(B327="","",B327)</f>
        <v/>
      </c>
      <c r="AN327" s="0" t="str">
        <f aca="false">IF(C327="","",C327)</f>
        <v/>
      </c>
      <c r="AO327" s="0" t="str">
        <f aca="false">IF(E327="","",E327)</f>
        <v/>
      </c>
      <c r="AP327" s="0" t="str">
        <f aca="false">IF(F327="","",F327)</f>
        <v/>
      </c>
      <c r="AQ327" s="0" t="str">
        <f aca="false">IF(N327="","",N327)</f>
        <v/>
      </c>
      <c r="AR327" s="0" t="str">
        <f aca="false">IF(G327="","",IF(ISNUMBER(SEARCH("rotenone",G327)),"Rotenone",IF(ISNUMBER(SEARCH("standard",G327)),"Standard", G327) ))</f>
        <v/>
      </c>
    </row>
    <row collapsed="false" customFormat="false" customHeight="false" hidden="false" ht="14" outlineLevel="0" r="328">
      <c r="I328" s="0" t="str">
        <f aca="false">IF($H328="none",0,"")</f>
        <v/>
      </c>
      <c r="M328" s="0" t="str">
        <f aca="false">IF(L328="","","MGED Ontology")</f>
        <v/>
      </c>
      <c r="N328" s="0" t="str">
        <f aca="false">IF($L328="whole_organism","all","")</f>
        <v/>
      </c>
      <c r="Z328" s="0" t="str">
        <f aca="false">IF(Y328="","","total_RNA")</f>
        <v/>
      </c>
      <c r="AA328" s="0" t="str">
        <f aca="false">IF(Z328="","","MGED Ontology")</f>
        <v/>
      </c>
      <c r="AF328" s="0" t="str">
        <f aca="false">IF(AE328="","","high_throughput_sequencing")</f>
        <v/>
      </c>
      <c r="AG328" s="0" t="str">
        <f aca="false">IF(AE328="","","NON GENOMIC")</f>
        <v/>
      </c>
      <c r="AH328" s="0" t="str">
        <f aca="false">IF(AE328="","","polyA")</f>
        <v/>
      </c>
      <c r="AI328" s="0" t="str">
        <f aca="false">IF(AE328="","","RANDOM")</f>
        <v/>
      </c>
      <c r="AM328" s="0" t="str">
        <f aca="false">IF(B328="","",B328)</f>
        <v/>
      </c>
      <c r="AN328" s="0" t="str">
        <f aca="false">IF(C328="","",C328)</f>
        <v/>
      </c>
      <c r="AO328" s="0" t="str">
        <f aca="false">IF(E328="","",E328)</f>
        <v/>
      </c>
      <c r="AP328" s="0" t="str">
        <f aca="false">IF(F328="","",F328)</f>
        <v/>
      </c>
      <c r="AQ328" s="0" t="str">
        <f aca="false">IF(N328="","",N328)</f>
        <v/>
      </c>
      <c r="AR328" s="0" t="str">
        <f aca="false">IF(G328="","",IF(ISNUMBER(SEARCH("rotenone",G328)),"Rotenone",IF(ISNUMBER(SEARCH("standard",G328)),"Standard", G328) ))</f>
        <v/>
      </c>
    </row>
    <row collapsed="false" customFormat="false" customHeight="false" hidden="false" ht="14" outlineLevel="0" r="329">
      <c r="I329" s="0" t="str">
        <f aca="false">IF($H329="none",0,"")</f>
        <v/>
      </c>
      <c r="M329" s="0" t="str">
        <f aca="false">IF(L329="","","MGED Ontology")</f>
        <v/>
      </c>
      <c r="N329" s="0" t="str">
        <f aca="false">IF($L329="whole_organism","all","")</f>
        <v/>
      </c>
      <c r="Z329" s="0" t="str">
        <f aca="false">IF(Y329="","","total_RNA")</f>
        <v/>
      </c>
      <c r="AA329" s="0" t="str">
        <f aca="false">IF(Z329="","","MGED Ontology")</f>
        <v/>
      </c>
      <c r="AF329" s="0" t="str">
        <f aca="false">IF(AE329="","","high_throughput_sequencing")</f>
        <v/>
      </c>
      <c r="AG329" s="0" t="str">
        <f aca="false">IF(AE329="","","NON GENOMIC")</f>
        <v/>
      </c>
      <c r="AH329" s="0" t="str">
        <f aca="false">IF(AE329="","","polyA")</f>
        <v/>
      </c>
      <c r="AI329" s="0" t="str">
        <f aca="false">IF(AE329="","","RANDOM")</f>
        <v/>
      </c>
      <c r="AM329" s="0" t="str">
        <f aca="false">IF(B329="","",B329)</f>
        <v/>
      </c>
      <c r="AN329" s="0" t="str">
        <f aca="false">IF(C329="","",C329)</f>
        <v/>
      </c>
      <c r="AO329" s="0" t="str">
        <f aca="false">IF(E329="","",E329)</f>
        <v/>
      </c>
      <c r="AP329" s="0" t="str">
        <f aca="false">IF(F329="","",F329)</f>
        <v/>
      </c>
      <c r="AQ329" s="0" t="str">
        <f aca="false">IF(N329="","",N329)</f>
        <v/>
      </c>
      <c r="AR329" s="0" t="str">
        <f aca="false">IF(G329="","",IF(ISNUMBER(SEARCH("rotenone",G329)),"Rotenone",IF(ISNUMBER(SEARCH("standard",G329)),"Standard", G329) ))</f>
        <v/>
      </c>
    </row>
    <row collapsed="false" customFormat="false" customHeight="false" hidden="false" ht="14" outlineLevel="0" r="330">
      <c r="I330" s="0" t="str">
        <f aca="false">IF($H330="none",0,"")</f>
        <v/>
      </c>
      <c r="M330" s="0" t="str">
        <f aca="false">IF(L330="","","MGED Ontology")</f>
        <v/>
      </c>
      <c r="N330" s="0" t="str">
        <f aca="false">IF($L330="whole_organism","all","")</f>
        <v/>
      </c>
      <c r="Z330" s="0" t="str">
        <f aca="false">IF(Y330="","","total_RNA")</f>
        <v/>
      </c>
      <c r="AA330" s="0" t="str">
        <f aca="false">IF(Z330="","","MGED Ontology")</f>
        <v/>
      </c>
      <c r="AF330" s="0" t="str">
        <f aca="false">IF(AE330="","","high_throughput_sequencing")</f>
        <v/>
      </c>
      <c r="AG330" s="0" t="str">
        <f aca="false">IF(AE330="","","NON GENOMIC")</f>
        <v/>
      </c>
      <c r="AH330" s="0" t="str">
        <f aca="false">IF(AE330="","","polyA")</f>
        <v/>
      </c>
      <c r="AI330" s="0" t="str">
        <f aca="false">IF(AE330="","","RANDOM")</f>
        <v/>
      </c>
      <c r="AM330" s="0" t="str">
        <f aca="false">IF(B330="","",B330)</f>
        <v/>
      </c>
      <c r="AN330" s="0" t="str">
        <f aca="false">IF(C330="","",C330)</f>
        <v/>
      </c>
      <c r="AO330" s="0" t="str">
        <f aca="false">IF(E330="","",E330)</f>
        <v/>
      </c>
      <c r="AP330" s="0" t="str">
        <f aca="false">IF(F330="","",F330)</f>
        <v/>
      </c>
      <c r="AQ330" s="0" t="str">
        <f aca="false">IF(N330="","",N330)</f>
        <v/>
      </c>
      <c r="AR330" s="0" t="str">
        <f aca="false">IF(G330="","",IF(ISNUMBER(SEARCH("rotenone",G330)),"Rotenone",IF(ISNUMBER(SEARCH("standard",G330)),"Standard", G330) ))</f>
        <v/>
      </c>
    </row>
    <row collapsed="false" customFormat="false" customHeight="false" hidden="false" ht="14" outlineLevel="0" r="331">
      <c r="I331" s="0" t="str">
        <f aca="false">IF($H331="none",0,"")</f>
        <v/>
      </c>
      <c r="M331" s="0" t="str">
        <f aca="false">IF(L331="","","MGED Ontology")</f>
        <v/>
      </c>
      <c r="N331" s="0" t="str">
        <f aca="false">IF($L331="whole_organism","all","")</f>
        <v/>
      </c>
      <c r="Z331" s="0" t="str">
        <f aca="false">IF(Y331="","","total_RNA")</f>
        <v/>
      </c>
      <c r="AA331" s="0" t="str">
        <f aca="false">IF(Z331="","","MGED Ontology")</f>
        <v/>
      </c>
      <c r="AF331" s="0" t="str">
        <f aca="false">IF(AE331="","","high_throughput_sequencing")</f>
        <v/>
      </c>
      <c r="AG331" s="0" t="str">
        <f aca="false">IF(AE331="","","NON GENOMIC")</f>
        <v/>
      </c>
      <c r="AH331" s="0" t="str">
        <f aca="false">IF(AE331="","","polyA")</f>
        <v/>
      </c>
      <c r="AI331" s="0" t="str">
        <f aca="false">IF(AE331="","","RANDOM")</f>
        <v/>
      </c>
      <c r="AM331" s="0" t="str">
        <f aca="false">IF(B331="","",B331)</f>
        <v/>
      </c>
      <c r="AN331" s="0" t="str">
        <f aca="false">IF(C331="","",C331)</f>
        <v/>
      </c>
      <c r="AO331" s="0" t="str">
        <f aca="false">IF(E331="","",E331)</f>
        <v/>
      </c>
      <c r="AP331" s="0" t="str">
        <f aca="false">IF(F331="","",F331)</f>
        <v/>
      </c>
      <c r="AQ331" s="0" t="str">
        <f aca="false">IF(N331="","",N331)</f>
        <v/>
      </c>
      <c r="AR331" s="0" t="str">
        <f aca="false">IF(G331="","",IF(ISNUMBER(SEARCH("rotenone",G331)),"Rotenone",IF(ISNUMBER(SEARCH("standard",G331)),"Standard", G331) ))</f>
        <v/>
      </c>
    </row>
    <row collapsed="false" customFormat="false" customHeight="false" hidden="false" ht="14" outlineLevel="0" r="332">
      <c r="I332" s="0" t="str">
        <f aca="false">IF($H332="none",0,"")</f>
        <v/>
      </c>
      <c r="M332" s="0" t="str">
        <f aca="false">IF(L332="","","MGED Ontology")</f>
        <v/>
      </c>
      <c r="N332" s="0" t="str">
        <f aca="false">IF($L332="whole_organism","all","")</f>
        <v/>
      </c>
      <c r="Z332" s="0" t="str">
        <f aca="false">IF(Y332="","","total_RNA")</f>
        <v/>
      </c>
      <c r="AA332" s="0" t="str">
        <f aca="false">IF(Z332="","","MGED Ontology")</f>
        <v/>
      </c>
      <c r="AF332" s="0" t="str">
        <f aca="false">IF(AE332="","","high_throughput_sequencing")</f>
        <v/>
      </c>
      <c r="AG332" s="0" t="str">
        <f aca="false">IF(AE332="","","NON GENOMIC")</f>
        <v/>
      </c>
      <c r="AH332" s="0" t="str">
        <f aca="false">IF(AE332="","","polyA")</f>
        <v/>
      </c>
      <c r="AI332" s="0" t="str">
        <f aca="false">IF(AE332="","","RANDOM")</f>
        <v/>
      </c>
      <c r="AM332" s="0" t="str">
        <f aca="false">IF(B332="","",B332)</f>
        <v/>
      </c>
      <c r="AN332" s="0" t="str">
        <f aca="false">IF(C332="","",C332)</f>
        <v/>
      </c>
      <c r="AO332" s="0" t="str">
        <f aca="false">IF(E332="","",E332)</f>
        <v/>
      </c>
      <c r="AP332" s="0" t="str">
        <f aca="false">IF(F332="","",F332)</f>
        <v/>
      </c>
      <c r="AQ332" s="0" t="str">
        <f aca="false">IF(N332="","",N332)</f>
        <v/>
      </c>
      <c r="AR332" s="0" t="str">
        <f aca="false">IF(G332="","",IF(ISNUMBER(SEARCH("rotenone",G332)),"Rotenone",IF(ISNUMBER(SEARCH("standard",G332)),"Standard", G332) ))</f>
        <v/>
      </c>
    </row>
    <row collapsed="false" customFormat="false" customHeight="false" hidden="false" ht="14" outlineLevel="0" r="333">
      <c r="I333" s="0" t="str">
        <f aca="false">IF($H333="none",0,"")</f>
        <v/>
      </c>
      <c r="M333" s="0" t="str">
        <f aca="false">IF(L333="","","MGED Ontology")</f>
        <v/>
      </c>
      <c r="N333" s="0" t="str">
        <f aca="false">IF($L333="whole_organism","all","")</f>
        <v/>
      </c>
      <c r="Z333" s="0" t="str">
        <f aca="false">IF(Y333="","","total_RNA")</f>
        <v/>
      </c>
      <c r="AA333" s="0" t="str">
        <f aca="false">IF(Z333="","","MGED Ontology")</f>
        <v/>
      </c>
      <c r="AF333" s="0" t="str">
        <f aca="false">IF(AE333="","","high_throughput_sequencing")</f>
        <v/>
      </c>
      <c r="AG333" s="0" t="str">
        <f aca="false">IF(AE333="","","NON GENOMIC")</f>
        <v/>
      </c>
      <c r="AH333" s="0" t="str">
        <f aca="false">IF(AE333="","","polyA")</f>
        <v/>
      </c>
      <c r="AI333" s="0" t="str">
        <f aca="false">IF(AE333="","","RANDOM")</f>
        <v/>
      </c>
      <c r="AM333" s="0" t="str">
        <f aca="false">IF(B333="","",B333)</f>
        <v/>
      </c>
      <c r="AN333" s="0" t="str">
        <f aca="false">IF(C333="","",C333)</f>
        <v/>
      </c>
      <c r="AO333" s="0" t="str">
        <f aca="false">IF(E333="","",E333)</f>
        <v/>
      </c>
      <c r="AP333" s="0" t="str">
        <f aca="false">IF(F333="","",F333)</f>
        <v/>
      </c>
      <c r="AQ333" s="0" t="str">
        <f aca="false">IF(N333="","",N333)</f>
        <v/>
      </c>
      <c r="AR333" s="0" t="str">
        <f aca="false">IF(G333="","",IF(ISNUMBER(SEARCH("rotenone",G333)),"Rotenone",IF(ISNUMBER(SEARCH("standard",G333)),"Standard", G333) ))</f>
        <v/>
      </c>
    </row>
    <row collapsed="false" customFormat="false" customHeight="false" hidden="false" ht="14" outlineLevel="0" r="334">
      <c r="I334" s="0" t="str">
        <f aca="false">IF($H334="none",0,"")</f>
        <v/>
      </c>
      <c r="M334" s="0" t="str">
        <f aca="false">IF(L334="","","MGED Ontology")</f>
        <v/>
      </c>
      <c r="N334" s="0" t="str">
        <f aca="false">IF($L334="whole_organism","all","")</f>
        <v/>
      </c>
      <c r="Z334" s="0" t="str">
        <f aca="false">IF(Y334="","","total_RNA")</f>
        <v/>
      </c>
      <c r="AA334" s="0" t="str">
        <f aca="false">IF(Z334="","","MGED Ontology")</f>
        <v/>
      </c>
      <c r="AF334" s="0" t="str">
        <f aca="false">IF(AE334="","","high_throughput_sequencing")</f>
        <v/>
      </c>
      <c r="AG334" s="0" t="str">
        <f aca="false">IF(AE334="","","NON GENOMIC")</f>
        <v/>
      </c>
      <c r="AH334" s="0" t="str">
        <f aca="false">IF(AE334="","","polyA")</f>
        <v/>
      </c>
      <c r="AI334" s="0" t="str">
        <f aca="false">IF(AE334="","","RANDOM")</f>
        <v/>
      </c>
      <c r="AM334" s="0" t="str">
        <f aca="false">IF(B334="","",B334)</f>
        <v/>
      </c>
      <c r="AN334" s="0" t="str">
        <f aca="false">IF(C334="","",C334)</f>
        <v/>
      </c>
      <c r="AO334" s="0" t="str">
        <f aca="false">IF(E334="","",E334)</f>
        <v/>
      </c>
      <c r="AP334" s="0" t="str">
        <f aca="false">IF(F334="","",F334)</f>
        <v/>
      </c>
      <c r="AQ334" s="0" t="str">
        <f aca="false">IF(N334="","",N334)</f>
        <v/>
      </c>
      <c r="AR334" s="0" t="str">
        <f aca="false">IF(G334="","",IF(ISNUMBER(SEARCH("rotenone",G334)),"Rotenone",IF(ISNUMBER(SEARCH("standard",G334)),"Standard", G334) ))</f>
        <v/>
      </c>
    </row>
    <row collapsed="false" customFormat="false" customHeight="false" hidden="false" ht="14" outlineLevel="0" r="335">
      <c r="I335" s="0" t="str">
        <f aca="false">IF($H335="none",0,"")</f>
        <v/>
      </c>
      <c r="M335" s="0" t="str">
        <f aca="false">IF(L335="","","MGED Ontology")</f>
        <v/>
      </c>
      <c r="N335" s="0" t="str">
        <f aca="false">IF($L335="whole_organism","all","")</f>
        <v/>
      </c>
      <c r="Z335" s="0" t="str">
        <f aca="false">IF(Y335="","","total_RNA")</f>
        <v/>
      </c>
      <c r="AA335" s="0" t="str">
        <f aca="false">IF(Z335="","","MGED Ontology")</f>
        <v/>
      </c>
      <c r="AF335" s="0" t="str">
        <f aca="false">IF(AE335="","","high_throughput_sequencing")</f>
        <v/>
      </c>
      <c r="AG335" s="0" t="str">
        <f aca="false">IF(AE335="","","NON GENOMIC")</f>
        <v/>
      </c>
      <c r="AH335" s="0" t="str">
        <f aca="false">IF(AE335="","","polyA")</f>
        <v/>
      </c>
      <c r="AI335" s="0" t="str">
        <f aca="false">IF(AE335="","","RANDOM")</f>
        <v/>
      </c>
      <c r="AM335" s="0" t="str">
        <f aca="false">IF(B335="","",B335)</f>
        <v/>
      </c>
      <c r="AN335" s="0" t="str">
        <f aca="false">IF(C335="","",C335)</f>
        <v/>
      </c>
      <c r="AO335" s="0" t="str">
        <f aca="false">IF(E335="","",E335)</f>
        <v/>
      </c>
      <c r="AP335" s="0" t="str">
        <f aca="false">IF(F335="","",F335)</f>
        <v/>
      </c>
      <c r="AQ335" s="0" t="str">
        <f aca="false">IF(N335="","",N335)</f>
        <v/>
      </c>
      <c r="AR335" s="0" t="str">
        <f aca="false">IF(G335="","",IF(ISNUMBER(SEARCH("rotenone",G335)),"Rotenone",IF(ISNUMBER(SEARCH("standard",G335)),"Standard", G335) ))</f>
        <v/>
      </c>
    </row>
    <row collapsed="false" customFormat="false" customHeight="false" hidden="false" ht="14" outlineLevel="0" r="336">
      <c r="I336" s="0" t="str">
        <f aca="false">IF($H336="none",0,"")</f>
        <v/>
      </c>
      <c r="M336" s="0" t="str">
        <f aca="false">IF(L336="","","MGED Ontology")</f>
        <v/>
      </c>
      <c r="N336" s="0" t="str">
        <f aca="false">IF($L336="whole_organism","all","")</f>
        <v/>
      </c>
      <c r="Z336" s="0" t="str">
        <f aca="false">IF(Y336="","","total_RNA")</f>
        <v/>
      </c>
      <c r="AA336" s="0" t="str">
        <f aca="false">IF(Z336="","","MGED Ontology")</f>
        <v/>
      </c>
      <c r="AF336" s="0" t="str">
        <f aca="false">IF(AE336="","","high_throughput_sequencing")</f>
        <v/>
      </c>
      <c r="AG336" s="0" t="str">
        <f aca="false">IF(AE336="","","NON GENOMIC")</f>
        <v/>
      </c>
      <c r="AH336" s="0" t="str">
        <f aca="false">IF(AE336="","","polyA")</f>
        <v/>
      </c>
      <c r="AI336" s="0" t="str">
        <f aca="false">IF(AE336="","","RANDOM")</f>
        <v/>
      </c>
      <c r="AM336" s="0" t="str">
        <f aca="false">IF(B336="","",B336)</f>
        <v/>
      </c>
      <c r="AN336" s="0" t="str">
        <f aca="false">IF(C336="","",C336)</f>
        <v/>
      </c>
      <c r="AO336" s="0" t="str">
        <f aca="false">IF(E336="","",E336)</f>
        <v/>
      </c>
      <c r="AP336" s="0" t="str">
        <f aca="false">IF(F336="","",F336)</f>
        <v/>
      </c>
      <c r="AQ336" s="0" t="str">
        <f aca="false">IF(N336="","",N336)</f>
        <v/>
      </c>
      <c r="AR336" s="0" t="str">
        <f aca="false">IF(G336="","",IF(ISNUMBER(SEARCH("rotenone",G336)),"Rotenone",IF(ISNUMBER(SEARCH("standard",G336)),"Standard", G336) ))</f>
        <v/>
      </c>
    </row>
    <row collapsed="false" customFormat="false" customHeight="false" hidden="false" ht="14" outlineLevel="0" r="337">
      <c r="I337" s="0" t="str">
        <f aca="false">IF($H337="none",0,"")</f>
        <v/>
      </c>
      <c r="M337" s="0" t="str">
        <f aca="false">IF(L337="","","MGED Ontology")</f>
        <v/>
      </c>
      <c r="N337" s="0" t="str">
        <f aca="false">IF($L337="whole_organism","all","")</f>
        <v/>
      </c>
      <c r="Z337" s="0" t="str">
        <f aca="false">IF(Y337="","","total_RNA")</f>
        <v/>
      </c>
      <c r="AA337" s="0" t="str">
        <f aca="false">IF(Z337="","","MGED Ontology")</f>
        <v/>
      </c>
      <c r="AF337" s="0" t="str">
        <f aca="false">IF(AE337="","","high_throughput_sequencing")</f>
        <v/>
      </c>
      <c r="AG337" s="0" t="str">
        <f aca="false">IF(AE337="","","NON GENOMIC")</f>
        <v/>
      </c>
      <c r="AH337" s="0" t="str">
        <f aca="false">IF(AE337="","","polyA")</f>
        <v/>
      </c>
      <c r="AI337" s="0" t="str">
        <f aca="false">IF(AE337="","","RANDOM")</f>
        <v/>
      </c>
      <c r="AM337" s="0" t="str">
        <f aca="false">IF(B337="","",B337)</f>
        <v/>
      </c>
      <c r="AN337" s="0" t="str">
        <f aca="false">IF(C337="","",C337)</f>
        <v/>
      </c>
      <c r="AO337" s="0" t="str">
        <f aca="false">IF(E337="","",E337)</f>
        <v/>
      </c>
      <c r="AP337" s="0" t="str">
        <f aca="false">IF(F337="","",F337)</f>
        <v/>
      </c>
      <c r="AQ337" s="0" t="str">
        <f aca="false">IF(N337="","",N337)</f>
        <v/>
      </c>
      <c r="AR337" s="0" t="str">
        <f aca="false">IF(G337="","",IF(ISNUMBER(SEARCH("rotenone",G337)),"Rotenone",IF(ISNUMBER(SEARCH("standard",G337)),"Standard", G337) ))</f>
        <v/>
      </c>
    </row>
    <row collapsed="false" customFormat="false" customHeight="false" hidden="false" ht="14" outlineLevel="0" r="338">
      <c r="I338" s="0" t="str">
        <f aca="false">IF($H338="none",0,"")</f>
        <v/>
      </c>
      <c r="M338" s="0" t="str">
        <f aca="false">IF(L338="","","MGED Ontology")</f>
        <v/>
      </c>
      <c r="N338" s="0" t="str">
        <f aca="false">IF($L338="whole_organism","all","")</f>
        <v/>
      </c>
      <c r="Z338" s="0" t="str">
        <f aca="false">IF(Y338="","","total_RNA")</f>
        <v/>
      </c>
      <c r="AA338" s="0" t="str">
        <f aca="false">IF(Z338="","","MGED Ontology")</f>
        <v/>
      </c>
      <c r="AF338" s="0" t="str">
        <f aca="false">IF(AE338="","","high_throughput_sequencing")</f>
        <v/>
      </c>
      <c r="AG338" s="0" t="str">
        <f aca="false">IF(AE338="","","NON GENOMIC")</f>
        <v/>
      </c>
      <c r="AH338" s="0" t="str">
        <f aca="false">IF(AE338="","","polyA")</f>
        <v/>
      </c>
      <c r="AI338" s="0" t="str">
        <f aca="false">IF(AE338="","","RANDOM")</f>
        <v/>
      </c>
      <c r="AM338" s="0" t="str">
        <f aca="false">IF(B338="","",B338)</f>
        <v/>
      </c>
      <c r="AN338" s="0" t="str">
        <f aca="false">IF(C338="","",C338)</f>
        <v/>
      </c>
      <c r="AO338" s="0" t="str">
        <f aca="false">IF(E338="","",E338)</f>
        <v/>
      </c>
      <c r="AP338" s="0" t="str">
        <f aca="false">IF(F338="","",F338)</f>
        <v/>
      </c>
      <c r="AQ338" s="0" t="str">
        <f aca="false">IF(N338="","",N338)</f>
        <v/>
      </c>
      <c r="AR338" s="0" t="str">
        <f aca="false">IF(G338="","",IF(ISNUMBER(SEARCH("rotenone",G338)),"Rotenone",IF(ISNUMBER(SEARCH("standard",G338)),"Standard", G338) ))</f>
        <v/>
      </c>
    </row>
    <row collapsed="false" customFormat="false" customHeight="false" hidden="false" ht="14" outlineLevel="0" r="339">
      <c r="I339" s="0" t="str">
        <f aca="false">IF($H339="none",0,"")</f>
        <v/>
      </c>
      <c r="M339" s="0" t="str">
        <f aca="false">IF(L339="","","MGED Ontology")</f>
        <v/>
      </c>
      <c r="N339" s="0" t="str">
        <f aca="false">IF($L339="whole_organism","all","")</f>
        <v/>
      </c>
      <c r="Z339" s="0" t="str">
        <f aca="false">IF(Y339="","","total_RNA")</f>
        <v/>
      </c>
      <c r="AA339" s="0" t="str">
        <f aca="false">IF(Z339="","","MGED Ontology")</f>
        <v/>
      </c>
      <c r="AF339" s="0" t="str">
        <f aca="false">IF(AE339="","","high_throughput_sequencing")</f>
        <v/>
      </c>
      <c r="AG339" s="0" t="str">
        <f aca="false">IF(AE339="","","NON GENOMIC")</f>
        <v/>
      </c>
      <c r="AH339" s="0" t="str">
        <f aca="false">IF(AE339="","","polyA")</f>
        <v/>
      </c>
      <c r="AI339" s="0" t="str">
        <f aca="false">IF(AE339="","","RANDOM")</f>
        <v/>
      </c>
      <c r="AM339" s="0" t="str">
        <f aca="false">IF(B339="","",B339)</f>
        <v/>
      </c>
      <c r="AN339" s="0" t="str">
        <f aca="false">IF(C339="","",C339)</f>
        <v/>
      </c>
      <c r="AO339" s="0" t="str">
        <f aca="false">IF(E339="","",E339)</f>
        <v/>
      </c>
      <c r="AP339" s="0" t="str">
        <f aca="false">IF(F339="","",F339)</f>
        <v/>
      </c>
      <c r="AQ339" s="0" t="str">
        <f aca="false">IF(N339="","",N339)</f>
        <v/>
      </c>
      <c r="AR339" s="0" t="str">
        <f aca="false">IF(G339="","",IF(ISNUMBER(SEARCH("rotenone",G339)),"Rotenone",IF(ISNUMBER(SEARCH("standard",G339)),"Standard", G339) ))</f>
        <v/>
      </c>
    </row>
    <row collapsed="false" customFormat="false" customHeight="false" hidden="false" ht="14" outlineLevel="0" r="340">
      <c r="I340" s="0" t="str">
        <f aca="false">IF($H340="none",0,"")</f>
        <v/>
      </c>
      <c r="M340" s="0" t="str">
        <f aca="false">IF(L340="","","MGED Ontology")</f>
        <v/>
      </c>
      <c r="N340" s="0" t="str">
        <f aca="false">IF($L340="whole_organism","all","")</f>
        <v/>
      </c>
      <c r="Z340" s="0" t="str">
        <f aca="false">IF(Y340="","","total_RNA")</f>
        <v/>
      </c>
      <c r="AA340" s="0" t="str">
        <f aca="false">IF(Z340="","","MGED Ontology")</f>
        <v/>
      </c>
      <c r="AF340" s="0" t="str">
        <f aca="false">IF(AE340="","","high_throughput_sequencing")</f>
        <v/>
      </c>
      <c r="AG340" s="0" t="str">
        <f aca="false">IF(AE340="","","NON GENOMIC")</f>
        <v/>
      </c>
      <c r="AH340" s="0" t="str">
        <f aca="false">IF(AE340="","","polyA")</f>
        <v/>
      </c>
      <c r="AI340" s="0" t="str">
        <f aca="false">IF(AE340="","","RANDOM")</f>
        <v/>
      </c>
      <c r="AM340" s="0" t="str">
        <f aca="false">IF(B340="","",B340)</f>
        <v/>
      </c>
      <c r="AN340" s="0" t="str">
        <f aca="false">IF(C340="","",C340)</f>
        <v/>
      </c>
      <c r="AO340" s="0" t="str">
        <f aca="false">IF(E340="","",E340)</f>
        <v/>
      </c>
      <c r="AP340" s="0" t="str">
        <f aca="false">IF(F340="","",F340)</f>
        <v/>
      </c>
      <c r="AQ340" s="0" t="str">
        <f aca="false">IF(N340="","",N340)</f>
        <v/>
      </c>
      <c r="AR340" s="0" t="str">
        <f aca="false">IF(G340="","",IF(ISNUMBER(SEARCH("rotenone",G340)),"Rotenone",IF(ISNUMBER(SEARCH("standard",G340)),"Standard", G340) ))</f>
        <v/>
      </c>
    </row>
    <row collapsed="false" customFormat="false" customHeight="false" hidden="false" ht="14" outlineLevel="0" r="341">
      <c r="I341" s="0" t="str">
        <f aca="false">IF($H341="none",0,"")</f>
        <v/>
      </c>
      <c r="M341" s="0" t="str">
        <f aca="false">IF(L341="","","MGED Ontology")</f>
        <v/>
      </c>
      <c r="N341" s="0" t="str">
        <f aca="false">IF($L341="whole_organism","all","")</f>
        <v/>
      </c>
      <c r="Z341" s="0" t="str">
        <f aca="false">IF(Y341="","","total_RNA")</f>
        <v/>
      </c>
      <c r="AA341" s="0" t="str">
        <f aca="false">IF(Z341="","","MGED Ontology")</f>
        <v/>
      </c>
      <c r="AF341" s="0" t="str">
        <f aca="false">IF(AE341="","","high_throughput_sequencing")</f>
        <v/>
      </c>
      <c r="AG341" s="0" t="str">
        <f aca="false">IF(AE341="","","NON GENOMIC")</f>
        <v/>
      </c>
      <c r="AH341" s="0" t="str">
        <f aca="false">IF(AE341="","","polyA")</f>
        <v/>
      </c>
      <c r="AI341" s="0" t="str">
        <f aca="false">IF(AE341="","","RANDOM")</f>
        <v/>
      </c>
      <c r="AM341" s="0" t="str">
        <f aca="false">IF(B341="","",B341)</f>
        <v/>
      </c>
      <c r="AN341" s="0" t="str">
        <f aca="false">IF(C341="","",C341)</f>
        <v/>
      </c>
      <c r="AO341" s="0" t="str">
        <f aca="false">IF(E341="","",E341)</f>
        <v/>
      </c>
      <c r="AP341" s="0" t="str">
        <f aca="false">IF(F341="","",F341)</f>
        <v/>
      </c>
      <c r="AQ341" s="0" t="str">
        <f aca="false">IF(N341="","",N341)</f>
        <v/>
      </c>
      <c r="AR341" s="0" t="str">
        <f aca="false">IF(G341="","",IF(ISNUMBER(SEARCH("rotenone",G341)),"Rotenone",IF(ISNUMBER(SEARCH("standard",G341)),"Standard", G341) ))</f>
        <v/>
      </c>
    </row>
    <row collapsed="false" customFormat="false" customHeight="false" hidden="false" ht="14" outlineLevel="0" r="342">
      <c r="I342" s="0" t="str">
        <f aca="false">IF($H342="none",0,"")</f>
        <v/>
      </c>
      <c r="M342" s="0" t="str">
        <f aca="false">IF(L342="","","MGED Ontology")</f>
        <v/>
      </c>
      <c r="N342" s="0" t="str">
        <f aca="false">IF($L342="whole_organism","all","")</f>
        <v/>
      </c>
      <c r="Z342" s="0" t="str">
        <f aca="false">IF(Y342="","","total_RNA")</f>
        <v/>
      </c>
      <c r="AA342" s="0" t="str">
        <f aca="false">IF(Z342="","","MGED Ontology")</f>
        <v/>
      </c>
      <c r="AF342" s="0" t="str">
        <f aca="false">IF(AE342="","","high_throughput_sequencing")</f>
        <v/>
      </c>
      <c r="AG342" s="0" t="str">
        <f aca="false">IF(AE342="","","NON GENOMIC")</f>
        <v/>
      </c>
      <c r="AH342" s="0" t="str">
        <f aca="false">IF(AE342="","","polyA")</f>
        <v/>
      </c>
      <c r="AI342" s="0" t="str">
        <f aca="false">IF(AE342="","","RANDOM")</f>
        <v/>
      </c>
      <c r="AM342" s="0" t="str">
        <f aca="false">IF(B342="","",B342)</f>
        <v/>
      </c>
      <c r="AN342" s="0" t="str">
        <f aca="false">IF(C342="","",C342)</f>
        <v/>
      </c>
      <c r="AO342" s="0" t="str">
        <f aca="false">IF(E342="","",E342)</f>
        <v/>
      </c>
      <c r="AP342" s="0" t="str">
        <f aca="false">IF(F342="","",F342)</f>
        <v/>
      </c>
      <c r="AQ342" s="0" t="str">
        <f aca="false">IF(N342="","",N342)</f>
        <v/>
      </c>
      <c r="AR342" s="0" t="str">
        <f aca="false">IF(G342="","",IF(ISNUMBER(SEARCH("rotenone",G342)),"Rotenone",IF(ISNUMBER(SEARCH("standard",G342)),"Standard", G342) ))</f>
        <v/>
      </c>
    </row>
    <row collapsed="false" customFormat="false" customHeight="false" hidden="false" ht="14" outlineLevel="0" r="343">
      <c r="I343" s="0" t="str">
        <f aca="false">IF($H343="none",0,"")</f>
        <v/>
      </c>
      <c r="M343" s="0" t="str">
        <f aca="false">IF(L343="","","MGED Ontology")</f>
        <v/>
      </c>
      <c r="N343" s="0" t="str">
        <f aca="false">IF($L343="whole_organism","all","")</f>
        <v/>
      </c>
      <c r="Z343" s="0" t="str">
        <f aca="false">IF(Y343="","","total_RNA")</f>
        <v/>
      </c>
      <c r="AA343" s="0" t="str">
        <f aca="false">IF(Z343="","","MGED Ontology")</f>
        <v/>
      </c>
      <c r="AF343" s="0" t="str">
        <f aca="false">IF(AE343="","","high_throughput_sequencing")</f>
        <v/>
      </c>
      <c r="AG343" s="0" t="str">
        <f aca="false">IF(AE343="","","NON GENOMIC")</f>
        <v/>
      </c>
      <c r="AH343" s="0" t="str">
        <f aca="false">IF(AE343="","","polyA")</f>
        <v/>
      </c>
      <c r="AI343" s="0" t="str">
        <f aca="false">IF(AE343="","","RANDOM")</f>
        <v/>
      </c>
      <c r="AM343" s="0" t="str">
        <f aca="false">IF(B343="","",B343)</f>
        <v/>
      </c>
      <c r="AN343" s="0" t="str">
        <f aca="false">IF(C343="","",C343)</f>
        <v/>
      </c>
      <c r="AO343" s="0" t="str">
        <f aca="false">IF(E343="","",E343)</f>
        <v/>
      </c>
      <c r="AP343" s="0" t="str">
        <f aca="false">IF(F343="","",F343)</f>
        <v/>
      </c>
      <c r="AQ343" s="0" t="str">
        <f aca="false">IF(N343="","",N343)</f>
        <v/>
      </c>
      <c r="AR343" s="0" t="str">
        <f aca="false">IF(G343="","",IF(ISNUMBER(SEARCH("rotenone",G343)),"Rotenone",IF(ISNUMBER(SEARCH("standard",G343)),"Standard", G343) ))</f>
        <v/>
      </c>
    </row>
    <row collapsed="false" customFormat="false" customHeight="false" hidden="false" ht="14" outlineLevel="0" r="344">
      <c r="I344" s="0" t="str">
        <f aca="false">IF($H344="none",0,"")</f>
        <v/>
      </c>
      <c r="M344" s="0" t="str">
        <f aca="false">IF(L344="","","MGED Ontology")</f>
        <v/>
      </c>
      <c r="N344" s="0" t="str">
        <f aca="false">IF($L344="whole_organism","all","")</f>
        <v/>
      </c>
      <c r="Z344" s="0" t="str">
        <f aca="false">IF(Y344="","","total_RNA")</f>
        <v/>
      </c>
      <c r="AA344" s="0" t="str">
        <f aca="false">IF(Z344="","","MGED Ontology")</f>
        <v/>
      </c>
      <c r="AF344" s="0" t="str">
        <f aca="false">IF(AE344="","","high_throughput_sequencing")</f>
        <v/>
      </c>
      <c r="AG344" s="0" t="str">
        <f aca="false">IF(AE344="","","NON GENOMIC")</f>
        <v/>
      </c>
      <c r="AH344" s="0" t="str">
        <f aca="false">IF(AE344="","","polyA")</f>
        <v/>
      </c>
      <c r="AI344" s="0" t="str">
        <f aca="false">IF(AE344="","","RANDOM")</f>
        <v/>
      </c>
      <c r="AM344" s="0" t="str">
        <f aca="false">IF(B344="","",B344)</f>
        <v/>
      </c>
      <c r="AN344" s="0" t="str">
        <f aca="false">IF(C344="","",C344)</f>
        <v/>
      </c>
      <c r="AO344" s="0" t="str">
        <f aca="false">IF(E344="","",E344)</f>
        <v/>
      </c>
      <c r="AP344" s="0" t="str">
        <f aca="false">IF(F344="","",F344)</f>
        <v/>
      </c>
      <c r="AQ344" s="0" t="str">
        <f aca="false">IF(N344="","",N344)</f>
        <v/>
      </c>
      <c r="AR344" s="0" t="str">
        <f aca="false">IF(G344="","",IF(ISNUMBER(SEARCH("rotenone",G344)),"Rotenone",IF(ISNUMBER(SEARCH("standard",G344)),"Standard", G344) ))</f>
        <v/>
      </c>
    </row>
    <row collapsed="false" customFormat="false" customHeight="false" hidden="false" ht="14" outlineLevel="0" r="345">
      <c r="I345" s="0" t="str">
        <f aca="false">IF($H345="none",0,"")</f>
        <v/>
      </c>
      <c r="M345" s="0" t="str">
        <f aca="false">IF(L345="","","MGED Ontology")</f>
        <v/>
      </c>
      <c r="N345" s="0" t="str">
        <f aca="false">IF($L345="whole_organism","all","")</f>
        <v/>
      </c>
      <c r="Z345" s="0" t="str">
        <f aca="false">IF(Y345="","","total_RNA")</f>
        <v/>
      </c>
      <c r="AA345" s="0" t="str">
        <f aca="false">IF(Z345="","","MGED Ontology")</f>
        <v/>
      </c>
      <c r="AF345" s="0" t="str">
        <f aca="false">IF(AE345="","","high_throughput_sequencing")</f>
        <v/>
      </c>
      <c r="AG345" s="0" t="str">
        <f aca="false">IF(AE345="","","NON GENOMIC")</f>
        <v/>
      </c>
      <c r="AH345" s="0" t="str">
        <f aca="false">IF(AE345="","","polyA")</f>
        <v/>
      </c>
      <c r="AI345" s="0" t="str">
        <f aca="false">IF(AE345="","","RANDOM")</f>
        <v/>
      </c>
      <c r="AM345" s="0" t="str">
        <f aca="false">IF(B345="","",B345)</f>
        <v/>
      </c>
      <c r="AN345" s="0" t="str">
        <f aca="false">IF(C345="","",C345)</f>
        <v/>
      </c>
      <c r="AO345" s="0" t="str">
        <f aca="false">IF(E345="","",E345)</f>
        <v/>
      </c>
      <c r="AP345" s="0" t="str">
        <f aca="false">IF(F345="","",F345)</f>
        <v/>
      </c>
      <c r="AQ345" s="0" t="str">
        <f aca="false">IF(N345="","",N345)</f>
        <v/>
      </c>
      <c r="AR345" s="0" t="str">
        <f aca="false">IF(G345="","",IF(ISNUMBER(SEARCH("rotenone",G345)),"Rotenone",IF(ISNUMBER(SEARCH("standard",G345)),"Standard", G345) ))</f>
        <v/>
      </c>
    </row>
    <row collapsed="false" customFormat="false" customHeight="false" hidden="false" ht="14" outlineLevel="0" r="346">
      <c r="I346" s="0" t="str">
        <f aca="false">IF($H346="none",0,"")</f>
        <v/>
      </c>
      <c r="M346" s="0" t="str">
        <f aca="false">IF(L346="","","MGED Ontology")</f>
        <v/>
      </c>
      <c r="N346" s="0" t="str">
        <f aca="false">IF($L346="whole_organism","all","")</f>
        <v/>
      </c>
      <c r="Z346" s="0" t="str">
        <f aca="false">IF(Y346="","","total_RNA")</f>
        <v/>
      </c>
      <c r="AA346" s="0" t="str">
        <f aca="false">IF(Z346="","","MGED Ontology")</f>
        <v/>
      </c>
      <c r="AF346" s="0" t="str">
        <f aca="false">IF(AE346="","","high_throughput_sequencing")</f>
        <v/>
      </c>
      <c r="AG346" s="0" t="str">
        <f aca="false">IF(AE346="","","NON GENOMIC")</f>
        <v/>
      </c>
      <c r="AH346" s="0" t="str">
        <f aca="false">IF(AE346="","","polyA")</f>
        <v/>
      </c>
      <c r="AI346" s="0" t="str">
        <f aca="false">IF(AE346="","","RANDOM")</f>
        <v/>
      </c>
      <c r="AM346" s="0" t="str">
        <f aca="false">IF(B346="","",B346)</f>
        <v/>
      </c>
      <c r="AN346" s="0" t="str">
        <f aca="false">IF(C346="","",C346)</f>
        <v/>
      </c>
      <c r="AO346" s="0" t="str">
        <f aca="false">IF(E346="","",E346)</f>
        <v/>
      </c>
      <c r="AP346" s="0" t="str">
        <f aca="false">IF(F346="","",F346)</f>
        <v/>
      </c>
      <c r="AQ346" s="0" t="str">
        <f aca="false">IF(N346="","",N346)</f>
        <v/>
      </c>
      <c r="AR346" s="0" t="str">
        <f aca="false">IF(G346="","",IF(ISNUMBER(SEARCH("rotenone",G346)),"Rotenone",IF(ISNUMBER(SEARCH("standard",G346)),"Standard", G346) ))</f>
        <v/>
      </c>
    </row>
    <row collapsed="false" customFormat="false" customHeight="false" hidden="false" ht="14" outlineLevel="0" r="347">
      <c r="I347" s="0" t="str">
        <f aca="false">IF($H347="none",0,"")</f>
        <v/>
      </c>
      <c r="M347" s="0" t="str">
        <f aca="false">IF(L347="","","MGED Ontology")</f>
        <v/>
      </c>
      <c r="N347" s="0" t="str">
        <f aca="false">IF($L347="whole_organism","all","")</f>
        <v/>
      </c>
      <c r="Z347" s="0" t="str">
        <f aca="false">IF(Y347="","","total_RNA")</f>
        <v/>
      </c>
      <c r="AA347" s="0" t="str">
        <f aca="false">IF(Z347="","","MGED Ontology")</f>
        <v/>
      </c>
      <c r="AF347" s="0" t="str">
        <f aca="false">IF(AE347="","","high_throughput_sequencing")</f>
        <v/>
      </c>
      <c r="AG347" s="0" t="str">
        <f aca="false">IF(AE347="","","NON GENOMIC")</f>
        <v/>
      </c>
      <c r="AH347" s="0" t="str">
        <f aca="false">IF(AE347="","","polyA")</f>
        <v/>
      </c>
      <c r="AI347" s="0" t="str">
        <f aca="false">IF(AE347="","","RANDOM")</f>
        <v/>
      </c>
      <c r="AM347" s="0" t="str">
        <f aca="false">IF(B347="","",B347)</f>
        <v/>
      </c>
      <c r="AN347" s="0" t="str">
        <f aca="false">IF(C347="","",C347)</f>
        <v/>
      </c>
      <c r="AO347" s="0" t="str">
        <f aca="false">IF(E347="","",E347)</f>
        <v/>
      </c>
      <c r="AP347" s="0" t="str">
        <f aca="false">IF(F347="","",F347)</f>
        <v/>
      </c>
      <c r="AQ347" s="0" t="str">
        <f aca="false">IF(N347="","",N347)</f>
        <v/>
      </c>
      <c r="AR347" s="0" t="str">
        <f aca="false">IF(G347="","",IF(ISNUMBER(SEARCH("rotenone",G347)),"Rotenone",IF(ISNUMBER(SEARCH("standard",G347)),"Standard", G347) ))</f>
        <v/>
      </c>
    </row>
    <row collapsed="false" customFormat="false" customHeight="false" hidden="false" ht="14" outlineLevel="0" r="348">
      <c r="I348" s="0" t="str">
        <f aca="false">IF($H348="none",0,"")</f>
        <v/>
      </c>
      <c r="M348" s="0" t="str">
        <f aca="false">IF(L348="","","MGED Ontology")</f>
        <v/>
      </c>
      <c r="N348" s="0" t="str">
        <f aca="false">IF($L348="whole_organism","all","")</f>
        <v/>
      </c>
      <c r="Z348" s="0" t="str">
        <f aca="false">IF(Y348="","","total_RNA")</f>
        <v/>
      </c>
      <c r="AA348" s="0" t="str">
        <f aca="false">IF(Z348="","","MGED Ontology")</f>
        <v/>
      </c>
      <c r="AF348" s="0" t="str">
        <f aca="false">IF(AE348="","","high_throughput_sequencing")</f>
        <v/>
      </c>
      <c r="AG348" s="0" t="str">
        <f aca="false">IF(AE348="","","NON GENOMIC")</f>
        <v/>
      </c>
      <c r="AH348" s="0" t="str">
        <f aca="false">IF(AE348="","","polyA")</f>
        <v/>
      </c>
      <c r="AI348" s="0" t="str">
        <f aca="false">IF(AE348="","","RANDOM")</f>
        <v/>
      </c>
      <c r="AM348" s="0" t="str">
        <f aca="false">IF(B348="","",B348)</f>
        <v/>
      </c>
      <c r="AN348" s="0" t="str">
        <f aca="false">IF(C348="","",C348)</f>
        <v/>
      </c>
      <c r="AO348" s="0" t="str">
        <f aca="false">IF(E348="","",E348)</f>
        <v/>
      </c>
      <c r="AP348" s="0" t="str">
        <f aca="false">IF(F348="","",F348)</f>
        <v/>
      </c>
      <c r="AQ348" s="0" t="str">
        <f aca="false">IF(N348="","",N348)</f>
        <v/>
      </c>
      <c r="AR348" s="0" t="str">
        <f aca="false">IF(G348="","",IF(ISNUMBER(SEARCH("rotenone",G348)),"Rotenone",IF(ISNUMBER(SEARCH("standard",G348)),"Standard", G348) ))</f>
        <v/>
      </c>
    </row>
    <row collapsed="false" customFormat="false" customHeight="false" hidden="false" ht="14" outlineLevel="0" r="349">
      <c r="I349" s="0" t="str">
        <f aca="false">IF($H349="none",0,"")</f>
        <v/>
      </c>
      <c r="M349" s="0" t="str">
        <f aca="false">IF(L349="","","MGED Ontology")</f>
        <v/>
      </c>
      <c r="N349" s="0" t="str">
        <f aca="false">IF($L349="whole_organism","all","")</f>
        <v/>
      </c>
      <c r="Z349" s="0" t="str">
        <f aca="false">IF(Y349="","","total_RNA")</f>
        <v/>
      </c>
      <c r="AA349" s="0" t="str">
        <f aca="false">IF(Z349="","","MGED Ontology")</f>
        <v/>
      </c>
      <c r="AF349" s="0" t="str">
        <f aca="false">IF(AE349="","","high_throughput_sequencing")</f>
        <v/>
      </c>
      <c r="AG349" s="0" t="str">
        <f aca="false">IF(AE349="","","NON GENOMIC")</f>
        <v/>
      </c>
      <c r="AH349" s="0" t="str">
        <f aca="false">IF(AE349="","","polyA")</f>
        <v/>
      </c>
      <c r="AI349" s="0" t="str">
        <f aca="false">IF(AE349="","","RANDOM")</f>
        <v/>
      </c>
      <c r="AM349" s="0" t="str">
        <f aca="false">IF(B349="","",B349)</f>
        <v/>
      </c>
      <c r="AN349" s="0" t="str">
        <f aca="false">IF(C349="","",C349)</f>
        <v/>
      </c>
      <c r="AO349" s="0" t="str">
        <f aca="false">IF(E349="","",E349)</f>
        <v/>
      </c>
      <c r="AP349" s="0" t="str">
        <f aca="false">IF(F349="","",F349)</f>
        <v/>
      </c>
      <c r="AQ349" s="0" t="str">
        <f aca="false">IF(N349="","",N349)</f>
        <v/>
      </c>
      <c r="AR349" s="0" t="str">
        <f aca="false">IF(G349="","",IF(ISNUMBER(SEARCH("rotenone",G349)),"Rotenone",IF(ISNUMBER(SEARCH("standard",G349)),"Standard", G349) ))</f>
        <v/>
      </c>
    </row>
    <row collapsed="false" customFormat="false" customHeight="false" hidden="false" ht="14" outlineLevel="0" r="350">
      <c r="I350" s="0" t="str">
        <f aca="false">IF($H350="none",0,"")</f>
        <v/>
      </c>
      <c r="M350" s="0" t="str">
        <f aca="false">IF(L350="","","MGED Ontology")</f>
        <v/>
      </c>
      <c r="N350" s="0" t="str">
        <f aca="false">IF($L350="whole_organism","all","")</f>
        <v/>
      </c>
      <c r="Z350" s="0" t="str">
        <f aca="false">IF(Y350="","","total_RNA")</f>
        <v/>
      </c>
      <c r="AA350" s="0" t="str">
        <f aca="false">IF(Z350="","","MGED Ontology")</f>
        <v/>
      </c>
      <c r="AF350" s="0" t="str">
        <f aca="false">IF(AE350="","","high_throughput_sequencing")</f>
        <v/>
      </c>
      <c r="AG350" s="0" t="str">
        <f aca="false">IF(AE350="","","NON GENOMIC")</f>
        <v/>
      </c>
      <c r="AH350" s="0" t="str">
        <f aca="false">IF(AE350="","","polyA")</f>
        <v/>
      </c>
      <c r="AI350" s="0" t="str">
        <f aca="false">IF(AE350="","","RANDOM")</f>
        <v/>
      </c>
      <c r="AM350" s="0" t="str">
        <f aca="false">IF(B350="","",B350)</f>
        <v/>
      </c>
      <c r="AN350" s="0" t="str">
        <f aca="false">IF(C350="","",C350)</f>
        <v/>
      </c>
      <c r="AO350" s="0" t="str">
        <f aca="false">IF(E350="","",E350)</f>
        <v/>
      </c>
      <c r="AP350" s="0" t="str">
        <f aca="false">IF(F350="","",F350)</f>
        <v/>
      </c>
      <c r="AQ350" s="0" t="str">
        <f aca="false">IF(N350="","",N350)</f>
        <v/>
      </c>
      <c r="AR350" s="0" t="str">
        <f aca="false">IF(G350="","",IF(ISNUMBER(SEARCH("rotenone",G350)),"Rotenone",IF(ISNUMBER(SEARCH("standard",G350)),"Standard", G350) ))</f>
        <v/>
      </c>
    </row>
    <row collapsed="false" customFormat="false" customHeight="false" hidden="false" ht="14" outlineLevel="0" r="351">
      <c r="I351" s="0" t="str">
        <f aca="false">IF($H351="none",0,"")</f>
        <v/>
      </c>
      <c r="M351" s="0" t="str">
        <f aca="false">IF(L351="","","MGED Ontology")</f>
        <v/>
      </c>
      <c r="N351" s="0" t="str">
        <f aca="false">IF($L351="whole_organism","all","")</f>
        <v/>
      </c>
      <c r="Z351" s="0" t="str">
        <f aca="false">IF(Y351="","","total_RNA")</f>
        <v/>
      </c>
      <c r="AA351" s="0" t="str">
        <f aca="false">IF(Z351="","","MGED Ontology")</f>
        <v/>
      </c>
      <c r="AF351" s="0" t="str">
        <f aca="false">IF(AE351="","","high_throughput_sequencing")</f>
        <v/>
      </c>
      <c r="AG351" s="0" t="str">
        <f aca="false">IF(AE351="","","NON GENOMIC")</f>
        <v/>
      </c>
      <c r="AH351" s="0" t="str">
        <f aca="false">IF(AE351="","","polyA")</f>
        <v/>
      </c>
      <c r="AI351" s="0" t="str">
        <f aca="false">IF(AE351="","","RANDOM")</f>
        <v/>
      </c>
      <c r="AM351" s="0" t="str">
        <f aca="false">IF(B351="","",B351)</f>
        <v/>
      </c>
      <c r="AN351" s="0" t="str">
        <f aca="false">IF(C351="","",C351)</f>
        <v/>
      </c>
      <c r="AO351" s="0" t="str">
        <f aca="false">IF(E351="","",E351)</f>
        <v/>
      </c>
      <c r="AP351" s="0" t="str">
        <f aca="false">IF(F351="","",F351)</f>
        <v/>
      </c>
      <c r="AQ351" s="0" t="str">
        <f aca="false">IF(N351="","",N351)</f>
        <v/>
      </c>
      <c r="AR351" s="0" t="str">
        <f aca="false">IF(G351="","",IF(ISNUMBER(SEARCH("rotenone",G351)),"Rotenone",IF(ISNUMBER(SEARCH("standard",G351)),"Standard", G351) ))</f>
        <v/>
      </c>
    </row>
    <row collapsed="false" customFormat="false" customHeight="false" hidden="false" ht="14" outlineLevel="0" r="352">
      <c r="I352" s="0" t="str">
        <f aca="false">IF($H352="none",0,"")</f>
        <v/>
      </c>
      <c r="M352" s="0" t="str">
        <f aca="false">IF(L352="","","MGED Ontology")</f>
        <v/>
      </c>
      <c r="N352" s="0" t="str">
        <f aca="false">IF($L352="whole_organism","all","")</f>
        <v/>
      </c>
      <c r="Z352" s="0" t="str">
        <f aca="false">IF(Y352="","","total_RNA")</f>
        <v/>
      </c>
      <c r="AA352" s="0" t="str">
        <f aca="false">IF(Z352="","","MGED Ontology")</f>
        <v/>
      </c>
      <c r="AF352" s="0" t="str">
        <f aca="false">IF(AE352="","","high_throughput_sequencing")</f>
        <v/>
      </c>
      <c r="AG352" s="0" t="str">
        <f aca="false">IF(AE352="","","NON GENOMIC")</f>
        <v/>
      </c>
      <c r="AH352" s="0" t="str">
        <f aca="false">IF(AE352="","","polyA")</f>
        <v/>
      </c>
      <c r="AI352" s="0" t="str">
        <f aca="false">IF(AE352="","","RANDOM")</f>
        <v/>
      </c>
      <c r="AM352" s="0" t="str">
        <f aca="false">IF(B352="","",B352)</f>
        <v/>
      </c>
      <c r="AN352" s="0" t="str">
        <f aca="false">IF(C352="","",C352)</f>
        <v/>
      </c>
      <c r="AO352" s="0" t="str">
        <f aca="false">IF(E352="","",E352)</f>
        <v/>
      </c>
      <c r="AP352" s="0" t="str">
        <f aca="false">IF(F352="","",F352)</f>
        <v/>
      </c>
      <c r="AQ352" s="0" t="str">
        <f aca="false">IF(N352="","",N352)</f>
        <v/>
      </c>
      <c r="AR352" s="0" t="str">
        <f aca="false">IF(G352="","",IF(ISNUMBER(SEARCH("rotenone",G352)),"Rotenone",IF(ISNUMBER(SEARCH("standard",G352)),"Standard", G352) ))</f>
        <v/>
      </c>
    </row>
    <row collapsed="false" customFormat="false" customHeight="false" hidden="false" ht="14" outlineLevel="0" r="353">
      <c r="I353" s="0" t="str">
        <f aca="false">IF($H353="none",0,"")</f>
        <v/>
      </c>
      <c r="M353" s="0" t="str">
        <f aca="false">IF(L353="","","MGED Ontology")</f>
        <v/>
      </c>
      <c r="N353" s="0" t="str">
        <f aca="false">IF($L353="whole_organism","all","")</f>
        <v/>
      </c>
      <c r="Z353" s="0" t="str">
        <f aca="false">IF(Y353="","","total_RNA")</f>
        <v/>
      </c>
      <c r="AA353" s="0" t="str">
        <f aca="false">IF(Z353="","","MGED Ontology")</f>
        <v/>
      </c>
      <c r="AF353" s="0" t="str">
        <f aca="false">IF(AE353="","","high_throughput_sequencing")</f>
        <v/>
      </c>
      <c r="AG353" s="0" t="str">
        <f aca="false">IF(AE353="","","NON GENOMIC")</f>
        <v/>
      </c>
      <c r="AH353" s="0" t="str">
        <f aca="false">IF(AE353="","","polyA")</f>
        <v/>
      </c>
      <c r="AI353" s="0" t="str">
        <f aca="false">IF(AE353="","","RANDOM")</f>
        <v/>
      </c>
      <c r="AM353" s="0" t="str">
        <f aca="false">IF(B353="","",B353)</f>
        <v/>
      </c>
      <c r="AN353" s="0" t="str">
        <f aca="false">IF(C353="","",C353)</f>
        <v/>
      </c>
      <c r="AO353" s="0" t="str">
        <f aca="false">IF(E353="","",E353)</f>
        <v/>
      </c>
      <c r="AP353" s="0" t="str">
        <f aca="false">IF(F353="","",F353)</f>
        <v/>
      </c>
      <c r="AQ353" s="0" t="str">
        <f aca="false">IF(N353="","",N353)</f>
        <v/>
      </c>
      <c r="AR353" s="0" t="str">
        <f aca="false">IF(G353="","",IF(ISNUMBER(SEARCH("rotenone",G353)),"Rotenone",IF(ISNUMBER(SEARCH("standard",G353)),"Standard", G353) ))</f>
        <v/>
      </c>
    </row>
    <row collapsed="false" customFormat="false" customHeight="false" hidden="false" ht="14" outlineLevel="0" r="354">
      <c r="I354" s="0" t="str">
        <f aca="false">IF($H354="none",0,"")</f>
        <v/>
      </c>
      <c r="M354" s="0" t="str">
        <f aca="false">IF(L354="","","MGED Ontology")</f>
        <v/>
      </c>
      <c r="N354" s="0" t="str">
        <f aca="false">IF($L354="whole_organism","all","")</f>
        <v/>
      </c>
      <c r="Z354" s="0" t="str">
        <f aca="false">IF(Y354="","","total_RNA")</f>
        <v/>
      </c>
      <c r="AA354" s="0" t="str">
        <f aca="false">IF(Z354="","","MGED Ontology")</f>
        <v/>
      </c>
      <c r="AF354" s="0" t="str">
        <f aca="false">IF(AE354="","","high_throughput_sequencing")</f>
        <v/>
      </c>
      <c r="AG354" s="0" t="str">
        <f aca="false">IF(AE354="","","NON GENOMIC")</f>
        <v/>
      </c>
      <c r="AH354" s="0" t="str">
        <f aca="false">IF(AE354="","","polyA")</f>
        <v/>
      </c>
      <c r="AI354" s="0" t="str">
        <f aca="false">IF(AE354="","","RANDOM")</f>
        <v/>
      </c>
      <c r="AM354" s="0" t="str">
        <f aca="false">IF(B354="","",B354)</f>
        <v/>
      </c>
      <c r="AN354" s="0" t="str">
        <f aca="false">IF(C354="","",C354)</f>
        <v/>
      </c>
      <c r="AO354" s="0" t="str">
        <f aca="false">IF(E354="","",E354)</f>
        <v/>
      </c>
      <c r="AP354" s="0" t="str">
        <f aca="false">IF(F354="","",F354)</f>
        <v/>
      </c>
      <c r="AQ354" s="0" t="str">
        <f aca="false">IF(N354="","",N354)</f>
        <v/>
      </c>
      <c r="AR354" s="0" t="str">
        <f aca="false">IF(G354="","",IF(ISNUMBER(SEARCH("rotenone",G354)),"Rotenone",IF(ISNUMBER(SEARCH("standard",G354)),"Standard", G354) ))</f>
        <v/>
      </c>
    </row>
    <row collapsed="false" customFormat="false" customHeight="false" hidden="false" ht="14" outlineLevel="0" r="355">
      <c r="I355" s="0" t="str">
        <f aca="false">IF($H355="none",0,"")</f>
        <v/>
      </c>
      <c r="M355" s="0" t="str">
        <f aca="false">IF(L355="","","MGED Ontology")</f>
        <v/>
      </c>
      <c r="N355" s="0" t="str">
        <f aca="false">IF($L355="whole_organism","all","")</f>
        <v/>
      </c>
      <c r="Z355" s="0" t="str">
        <f aca="false">IF(Y355="","","total_RNA")</f>
        <v/>
      </c>
      <c r="AA355" s="0" t="str">
        <f aca="false">IF(Z355="","","MGED Ontology")</f>
        <v/>
      </c>
      <c r="AF355" s="0" t="str">
        <f aca="false">IF(AE355="","","high_throughput_sequencing")</f>
        <v/>
      </c>
      <c r="AG355" s="0" t="str">
        <f aca="false">IF(AE355="","","NON GENOMIC")</f>
        <v/>
      </c>
      <c r="AH355" s="0" t="str">
        <f aca="false">IF(AE355="","","polyA")</f>
        <v/>
      </c>
      <c r="AI355" s="0" t="str">
        <f aca="false">IF(AE355="","","RANDOM")</f>
        <v/>
      </c>
      <c r="AM355" s="0" t="str">
        <f aca="false">IF(B355="","",B355)</f>
        <v/>
      </c>
      <c r="AN355" s="0" t="str">
        <f aca="false">IF(C355="","",C355)</f>
        <v/>
      </c>
      <c r="AO355" s="0" t="str">
        <f aca="false">IF(E355="","",E355)</f>
        <v/>
      </c>
      <c r="AP355" s="0" t="str">
        <f aca="false">IF(F355="","",F355)</f>
        <v/>
      </c>
      <c r="AQ355" s="0" t="str">
        <f aca="false">IF(N355="","",N355)</f>
        <v/>
      </c>
      <c r="AR355" s="0" t="str">
        <f aca="false">IF(G355="","",IF(ISNUMBER(SEARCH("rotenone",G355)),"Rotenone",IF(ISNUMBER(SEARCH("standard",G355)),"Standard", G355) ))</f>
        <v/>
      </c>
    </row>
    <row collapsed="false" customFormat="false" customHeight="false" hidden="false" ht="14" outlineLevel="0" r="356">
      <c r="I356" s="0" t="str">
        <f aca="false">IF($H356="none",0,"")</f>
        <v/>
      </c>
      <c r="M356" s="0" t="str">
        <f aca="false">IF(L356="","","MGED Ontology")</f>
        <v/>
      </c>
      <c r="N356" s="0" t="str">
        <f aca="false">IF($L356="whole_organism","all","")</f>
        <v/>
      </c>
      <c r="Z356" s="0" t="str">
        <f aca="false">IF(Y356="","","total_RNA")</f>
        <v/>
      </c>
      <c r="AA356" s="0" t="str">
        <f aca="false">IF(Z356="","","MGED Ontology")</f>
        <v/>
      </c>
      <c r="AF356" s="0" t="str">
        <f aca="false">IF(AE356="","","high_throughput_sequencing")</f>
        <v/>
      </c>
      <c r="AG356" s="0" t="str">
        <f aca="false">IF(AE356="","","NON GENOMIC")</f>
        <v/>
      </c>
      <c r="AH356" s="0" t="str">
        <f aca="false">IF(AE356="","","polyA")</f>
        <v/>
      </c>
      <c r="AI356" s="0" t="str">
        <f aca="false">IF(AE356="","","RANDOM")</f>
        <v/>
      </c>
      <c r="AM356" s="0" t="str">
        <f aca="false">IF(B356="","",B356)</f>
        <v/>
      </c>
      <c r="AN356" s="0" t="str">
        <f aca="false">IF(C356="","",C356)</f>
        <v/>
      </c>
      <c r="AO356" s="0" t="str">
        <f aca="false">IF(E356="","",E356)</f>
        <v/>
      </c>
      <c r="AP356" s="0" t="str">
        <f aca="false">IF(F356="","",F356)</f>
        <v/>
      </c>
      <c r="AQ356" s="0" t="str">
        <f aca="false">IF(N356="","",N356)</f>
        <v/>
      </c>
      <c r="AR356" s="0" t="str">
        <f aca="false">IF(G356="","",IF(ISNUMBER(SEARCH("rotenone",G356)),"Rotenone",IF(ISNUMBER(SEARCH("standard",G356)),"Standard", G356) ))</f>
        <v/>
      </c>
    </row>
    <row collapsed="false" customFormat="false" customHeight="false" hidden="false" ht="14" outlineLevel="0" r="357">
      <c r="I357" s="0" t="str">
        <f aca="false">IF($H357="none",0,"")</f>
        <v/>
      </c>
      <c r="M357" s="0" t="str">
        <f aca="false">IF(L357="","","MGED Ontology")</f>
        <v/>
      </c>
      <c r="N357" s="0" t="str">
        <f aca="false">IF($L357="whole_organism","all","")</f>
        <v/>
      </c>
      <c r="Z357" s="0" t="str">
        <f aca="false">IF(Y357="","","total_RNA")</f>
        <v/>
      </c>
      <c r="AA357" s="0" t="str">
        <f aca="false">IF(Z357="","","MGED Ontology")</f>
        <v/>
      </c>
      <c r="AF357" s="0" t="str">
        <f aca="false">IF(AE357="","","high_throughput_sequencing")</f>
        <v/>
      </c>
      <c r="AG357" s="0" t="str">
        <f aca="false">IF(AE357="","","NON GENOMIC")</f>
        <v/>
      </c>
      <c r="AH357" s="0" t="str">
        <f aca="false">IF(AE357="","","polyA")</f>
        <v/>
      </c>
      <c r="AI357" s="0" t="str">
        <f aca="false">IF(AE357="","","RANDOM")</f>
        <v/>
      </c>
      <c r="AM357" s="0" t="str">
        <f aca="false">IF(B357="","",B357)</f>
        <v/>
      </c>
      <c r="AN357" s="0" t="str">
        <f aca="false">IF(C357="","",C357)</f>
        <v/>
      </c>
      <c r="AO357" s="0" t="str">
        <f aca="false">IF(E357="","",E357)</f>
        <v/>
      </c>
      <c r="AP357" s="0" t="str">
        <f aca="false">IF(F357="","",F357)</f>
        <v/>
      </c>
      <c r="AQ357" s="0" t="str">
        <f aca="false">IF(N357="","",N357)</f>
        <v/>
      </c>
      <c r="AR357" s="0" t="str">
        <f aca="false">IF(G357="","",IF(ISNUMBER(SEARCH("rotenone",G357)),"Rotenone",IF(ISNUMBER(SEARCH("standard",G357)),"Standard", G357) ))</f>
        <v/>
      </c>
    </row>
    <row collapsed="false" customFormat="false" customHeight="false" hidden="false" ht="14" outlineLevel="0" r="358">
      <c r="I358" s="0" t="str">
        <f aca="false">IF($H358="none",0,"")</f>
        <v/>
      </c>
      <c r="M358" s="0" t="str">
        <f aca="false">IF(L358="","","MGED Ontology")</f>
        <v/>
      </c>
      <c r="N358" s="0" t="str">
        <f aca="false">IF($L358="whole_organism","all","")</f>
        <v/>
      </c>
      <c r="Z358" s="0" t="str">
        <f aca="false">IF(Y358="","","total_RNA")</f>
        <v/>
      </c>
      <c r="AA358" s="0" t="str">
        <f aca="false">IF(Z358="","","MGED Ontology")</f>
        <v/>
      </c>
      <c r="AF358" s="0" t="str">
        <f aca="false">IF(AE358="","","high_throughput_sequencing")</f>
        <v/>
      </c>
      <c r="AG358" s="0" t="str">
        <f aca="false">IF(AE358="","","NON GENOMIC")</f>
        <v/>
      </c>
      <c r="AH358" s="0" t="str">
        <f aca="false">IF(AE358="","","polyA")</f>
        <v/>
      </c>
      <c r="AI358" s="0" t="str">
        <f aca="false">IF(AE358="","","RANDOM")</f>
        <v/>
      </c>
      <c r="AM358" s="0" t="str">
        <f aca="false">IF(B358="","",B358)</f>
        <v/>
      </c>
      <c r="AN358" s="0" t="str">
        <f aca="false">IF(C358="","",C358)</f>
        <v/>
      </c>
      <c r="AO358" s="0" t="str">
        <f aca="false">IF(E358="","",E358)</f>
        <v/>
      </c>
      <c r="AP358" s="0" t="str">
        <f aca="false">IF(F358="","",F358)</f>
        <v/>
      </c>
      <c r="AQ358" s="0" t="str">
        <f aca="false">IF(N358="","",N358)</f>
        <v/>
      </c>
      <c r="AR358" s="0" t="str">
        <f aca="false">IF(G358="","",IF(ISNUMBER(SEARCH("rotenone",G358)),"Rotenone",IF(ISNUMBER(SEARCH("standard",G358)),"Standard", G358) ))</f>
        <v/>
      </c>
    </row>
    <row collapsed="false" customFormat="false" customHeight="false" hidden="false" ht="14" outlineLevel="0" r="359">
      <c r="I359" s="0" t="str">
        <f aca="false">IF($H359="none",0,"")</f>
        <v/>
      </c>
      <c r="M359" s="0" t="str">
        <f aca="false">IF(L359="","","MGED Ontology")</f>
        <v/>
      </c>
      <c r="N359" s="0" t="str">
        <f aca="false">IF($L359="whole_organism","all","")</f>
        <v/>
      </c>
      <c r="Z359" s="0" t="str">
        <f aca="false">IF(Y359="","","total_RNA")</f>
        <v/>
      </c>
      <c r="AA359" s="0" t="str">
        <f aca="false">IF(Z359="","","MGED Ontology")</f>
        <v/>
      </c>
      <c r="AF359" s="0" t="str">
        <f aca="false">IF(AE359="","","high_throughput_sequencing")</f>
        <v/>
      </c>
      <c r="AG359" s="0" t="str">
        <f aca="false">IF(AE359="","","NON GENOMIC")</f>
        <v/>
      </c>
      <c r="AH359" s="0" t="str">
        <f aca="false">IF(AE359="","","polyA")</f>
        <v/>
      </c>
      <c r="AI359" s="0" t="str">
        <f aca="false">IF(AE359="","","RANDOM")</f>
        <v/>
      </c>
      <c r="AM359" s="0" t="str">
        <f aca="false">IF(B359="","",B359)</f>
        <v/>
      </c>
      <c r="AN359" s="0" t="str">
        <f aca="false">IF(C359="","",C359)</f>
        <v/>
      </c>
      <c r="AO359" s="0" t="str">
        <f aca="false">IF(E359="","",E359)</f>
        <v/>
      </c>
      <c r="AP359" s="0" t="str">
        <f aca="false">IF(F359="","",F359)</f>
        <v/>
      </c>
      <c r="AQ359" s="0" t="str">
        <f aca="false">IF(N359="","",N359)</f>
        <v/>
      </c>
      <c r="AR359" s="0" t="str">
        <f aca="false">IF(G359="","",IF(ISNUMBER(SEARCH("rotenone",G359)),"Rotenone",IF(ISNUMBER(SEARCH("standard",G359)),"Standard", G359) ))</f>
        <v/>
      </c>
    </row>
    <row collapsed="false" customFormat="false" customHeight="false" hidden="false" ht="14" outlineLevel="0" r="360">
      <c r="I360" s="0" t="str">
        <f aca="false">IF($H360="none",0,"")</f>
        <v/>
      </c>
      <c r="M360" s="0" t="str">
        <f aca="false">IF(L360="","","MGED Ontology")</f>
        <v/>
      </c>
      <c r="N360" s="0" t="str">
        <f aca="false">IF($L360="whole_organism","all","")</f>
        <v/>
      </c>
      <c r="Z360" s="0" t="str">
        <f aca="false">IF(Y360="","","total_RNA")</f>
        <v/>
      </c>
      <c r="AA360" s="0" t="str">
        <f aca="false">IF(Z360="","","MGED Ontology")</f>
        <v/>
      </c>
      <c r="AF360" s="0" t="str">
        <f aca="false">IF(AE360="","","high_throughput_sequencing")</f>
        <v/>
      </c>
      <c r="AG360" s="0" t="str">
        <f aca="false">IF(AE360="","","NON GENOMIC")</f>
        <v/>
      </c>
      <c r="AH360" s="0" t="str">
        <f aca="false">IF(AE360="","","polyA")</f>
        <v/>
      </c>
      <c r="AI360" s="0" t="str">
        <f aca="false">IF(AE360="","","RANDOM")</f>
        <v/>
      </c>
      <c r="AM360" s="0" t="str">
        <f aca="false">IF(B360="","",B360)</f>
        <v/>
      </c>
      <c r="AN360" s="0" t="str">
        <f aca="false">IF(C360="","",C360)</f>
        <v/>
      </c>
      <c r="AO360" s="0" t="str">
        <f aca="false">IF(E360="","",E360)</f>
        <v/>
      </c>
      <c r="AP360" s="0" t="str">
        <f aca="false">IF(F360="","",F360)</f>
        <v/>
      </c>
      <c r="AQ360" s="0" t="str">
        <f aca="false">IF(N360="","",N360)</f>
        <v/>
      </c>
      <c r="AR360" s="0" t="str">
        <f aca="false">IF(G360="","",IF(ISNUMBER(SEARCH("rotenone",G360)),"Rotenone",IF(ISNUMBER(SEARCH("standard",G360)),"Standard", G360) ))</f>
        <v/>
      </c>
    </row>
    <row collapsed="false" customFormat="false" customHeight="false" hidden="false" ht="14" outlineLevel="0" r="361">
      <c r="I361" s="0" t="str">
        <f aca="false">IF($H361="none",0,"")</f>
        <v/>
      </c>
      <c r="M361" s="0" t="str">
        <f aca="false">IF(L361="","","MGED Ontology")</f>
        <v/>
      </c>
      <c r="N361" s="0" t="str">
        <f aca="false">IF($L361="whole_organism","all","")</f>
        <v/>
      </c>
      <c r="Z361" s="0" t="str">
        <f aca="false">IF(Y361="","","total_RNA")</f>
        <v/>
      </c>
      <c r="AA361" s="0" t="str">
        <f aca="false">IF(Z361="","","MGED Ontology")</f>
        <v/>
      </c>
      <c r="AF361" s="0" t="str">
        <f aca="false">IF(AE361="","","high_throughput_sequencing")</f>
        <v/>
      </c>
      <c r="AG361" s="0" t="str">
        <f aca="false">IF(AE361="","","NON GENOMIC")</f>
        <v/>
      </c>
      <c r="AH361" s="0" t="str">
        <f aca="false">IF(AE361="","","polyA")</f>
        <v/>
      </c>
      <c r="AI361" s="0" t="str">
        <f aca="false">IF(AE361="","","RANDOM")</f>
        <v/>
      </c>
      <c r="AM361" s="0" t="str">
        <f aca="false">IF(B361="","",B361)</f>
        <v/>
      </c>
      <c r="AN361" s="0" t="str">
        <f aca="false">IF(C361="","",C361)</f>
        <v/>
      </c>
      <c r="AO361" s="0" t="str">
        <f aca="false">IF(E361="","",E361)</f>
        <v/>
      </c>
      <c r="AP361" s="0" t="str">
        <f aca="false">IF(F361="","",F361)</f>
        <v/>
      </c>
      <c r="AQ361" s="0" t="str">
        <f aca="false">IF(N361="","",N361)</f>
        <v/>
      </c>
      <c r="AR361" s="0" t="str">
        <f aca="false">IF(G361="","",IF(ISNUMBER(SEARCH("rotenone",G361)),"Rotenone",IF(ISNUMBER(SEARCH("standard",G361)),"Standard", G361) ))</f>
        <v/>
      </c>
    </row>
    <row collapsed="false" customFormat="false" customHeight="false" hidden="false" ht="14" outlineLevel="0" r="362">
      <c r="I362" s="0" t="str">
        <f aca="false">IF($H362="none",0,"")</f>
        <v/>
      </c>
      <c r="M362" s="0" t="str">
        <f aca="false">IF(L362="","","MGED Ontology")</f>
        <v/>
      </c>
      <c r="N362" s="0" t="str">
        <f aca="false">IF($L362="whole_organism","all","")</f>
        <v/>
      </c>
      <c r="Z362" s="0" t="str">
        <f aca="false">IF(Y362="","","total_RNA")</f>
        <v/>
      </c>
      <c r="AA362" s="0" t="str">
        <f aca="false">IF(Z362="","","MGED Ontology")</f>
        <v/>
      </c>
      <c r="AF362" s="0" t="str">
        <f aca="false">IF(AE362="","","high_throughput_sequencing")</f>
        <v/>
      </c>
      <c r="AG362" s="0" t="str">
        <f aca="false">IF(AE362="","","NON GENOMIC")</f>
        <v/>
      </c>
      <c r="AH362" s="0" t="str">
        <f aca="false">IF(AE362="","","polyA")</f>
        <v/>
      </c>
      <c r="AI362" s="0" t="str">
        <f aca="false">IF(AE362="","","RANDOM")</f>
        <v/>
      </c>
      <c r="AM362" s="0" t="str">
        <f aca="false">IF(B362="","",B362)</f>
        <v/>
      </c>
      <c r="AN362" s="0" t="str">
        <f aca="false">IF(C362="","",C362)</f>
        <v/>
      </c>
      <c r="AO362" s="0" t="str">
        <f aca="false">IF(E362="","",E362)</f>
        <v/>
      </c>
      <c r="AP362" s="0" t="str">
        <f aca="false">IF(F362="","",F362)</f>
        <v/>
      </c>
      <c r="AQ362" s="0" t="str">
        <f aca="false">IF(N362="","",N362)</f>
        <v/>
      </c>
      <c r="AR362" s="0" t="str">
        <f aca="false">IF(G362="","",IF(ISNUMBER(SEARCH("rotenone",G362)),"Rotenone",IF(ISNUMBER(SEARCH("standard",G362)),"Standard", G362) ))</f>
        <v/>
      </c>
    </row>
    <row collapsed="false" customFormat="false" customHeight="false" hidden="false" ht="14" outlineLevel="0" r="363">
      <c r="I363" s="0" t="str">
        <f aca="false">IF($H363="none",0,"")</f>
        <v/>
      </c>
      <c r="M363" s="0" t="str">
        <f aca="false">IF(L363="","","MGED Ontology")</f>
        <v/>
      </c>
      <c r="N363" s="0" t="str">
        <f aca="false">IF($L363="whole_organism","all","")</f>
        <v/>
      </c>
      <c r="Z363" s="0" t="str">
        <f aca="false">IF(Y363="","","total_RNA")</f>
        <v/>
      </c>
      <c r="AA363" s="0" t="str">
        <f aca="false">IF(Z363="","","MGED Ontology")</f>
        <v/>
      </c>
      <c r="AF363" s="0" t="str">
        <f aca="false">IF(AE363="","","high_throughput_sequencing")</f>
        <v/>
      </c>
      <c r="AG363" s="0" t="str">
        <f aca="false">IF(AE363="","","NON GENOMIC")</f>
        <v/>
      </c>
      <c r="AH363" s="0" t="str">
        <f aca="false">IF(AE363="","","polyA")</f>
        <v/>
      </c>
      <c r="AI363" s="0" t="str">
        <f aca="false">IF(AE363="","","RANDOM")</f>
        <v/>
      </c>
      <c r="AM363" s="0" t="str">
        <f aca="false">IF(B363="","",B363)</f>
        <v/>
      </c>
      <c r="AN363" s="0" t="str">
        <f aca="false">IF(C363="","",C363)</f>
        <v/>
      </c>
      <c r="AO363" s="0" t="str">
        <f aca="false">IF(E363="","",E363)</f>
        <v/>
      </c>
      <c r="AP363" s="0" t="str">
        <f aca="false">IF(F363="","",F363)</f>
        <v/>
      </c>
      <c r="AQ363" s="0" t="str">
        <f aca="false">IF(N363="","",N363)</f>
        <v/>
      </c>
      <c r="AR363" s="0" t="str">
        <f aca="false">IF(G363="","",IF(ISNUMBER(SEARCH("rotenone",G363)),"Rotenone",IF(ISNUMBER(SEARCH("standard",G363)),"Standard", G363) ))</f>
        <v/>
      </c>
    </row>
    <row collapsed="false" customFormat="false" customHeight="false" hidden="false" ht="14" outlineLevel="0" r="364">
      <c r="I364" s="0" t="str">
        <f aca="false">IF($H364="none",0,"")</f>
        <v/>
      </c>
      <c r="M364" s="0" t="str">
        <f aca="false">IF(L364="","","MGED Ontology")</f>
        <v/>
      </c>
      <c r="N364" s="0" t="str">
        <f aca="false">IF($L364="whole_organism","all","")</f>
        <v/>
      </c>
      <c r="Z364" s="0" t="str">
        <f aca="false">IF(Y364="","","total_RNA")</f>
        <v/>
      </c>
      <c r="AA364" s="0" t="str">
        <f aca="false">IF(Z364="","","MGED Ontology")</f>
        <v/>
      </c>
      <c r="AF364" s="0" t="str">
        <f aca="false">IF(AE364="","","high_throughput_sequencing")</f>
        <v/>
      </c>
      <c r="AG364" s="0" t="str">
        <f aca="false">IF(AE364="","","NON GENOMIC")</f>
        <v/>
      </c>
      <c r="AH364" s="0" t="str">
        <f aca="false">IF(AE364="","","polyA")</f>
        <v/>
      </c>
      <c r="AI364" s="0" t="str">
        <f aca="false">IF(AE364="","","RANDOM")</f>
        <v/>
      </c>
      <c r="AM364" s="0" t="str">
        <f aca="false">IF(B364="","",B364)</f>
        <v/>
      </c>
      <c r="AN364" s="0" t="str">
        <f aca="false">IF(C364="","",C364)</f>
        <v/>
      </c>
      <c r="AO364" s="0" t="str">
        <f aca="false">IF(E364="","",E364)</f>
        <v/>
      </c>
      <c r="AP364" s="0" t="str">
        <f aca="false">IF(F364="","",F364)</f>
        <v/>
      </c>
      <c r="AQ364" s="0" t="str">
        <f aca="false">IF(N364="","",N364)</f>
        <v/>
      </c>
      <c r="AR364" s="0" t="str">
        <f aca="false">IF(G364="","",IF(ISNUMBER(SEARCH("rotenone",G364)),"Rotenone",IF(ISNUMBER(SEARCH("standard",G364)),"Standard", G364) ))</f>
        <v/>
      </c>
    </row>
    <row collapsed="false" customFormat="false" customHeight="false" hidden="false" ht="14" outlineLevel="0" r="365">
      <c r="I365" s="0" t="str">
        <f aca="false">IF($H365="none",0,"")</f>
        <v/>
      </c>
      <c r="M365" s="0" t="str">
        <f aca="false">IF(L365="","","MGED Ontology")</f>
        <v/>
      </c>
      <c r="N365" s="0" t="str">
        <f aca="false">IF($L365="whole_organism","all","")</f>
        <v/>
      </c>
      <c r="Z365" s="0" t="str">
        <f aca="false">IF(Y365="","","total_RNA")</f>
        <v/>
      </c>
      <c r="AA365" s="0" t="str">
        <f aca="false">IF(Z365="","","MGED Ontology")</f>
        <v/>
      </c>
      <c r="AF365" s="0" t="str">
        <f aca="false">IF(AE365="","","high_throughput_sequencing")</f>
        <v/>
      </c>
      <c r="AG365" s="0" t="str">
        <f aca="false">IF(AE365="","","NON GENOMIC")</f>
        <v/>
      </c>
      <c r="AH365" s="0" t="str">
        <f aca="false">IF(AE365="","","polyA")</f>
        <v/>
      </c>
      <c r="AI365" s="0" t="str">
        <f aca="false">IF(AE365="","","RANDOM")</f>
        <v/>
      </c>
      <c r="AM365" s="0" t="str">
        <f aca="false">IF(B365="","",B365)</f>
        <v/>
      </c>
      <c r="AN365" s="0" t="str">
        <f aca="false">IF(C365="","",C365)</f>
        <v/>
      </c>
      <c r="AO365" s="0" t="str">
        <f aca="false">IF(E365="","",E365)</f>
        <v/>
      </c>
      <c r="AP365" s="0" t="str">
        <f aca="false">IF(F365="","",F365)</f>
        <v/>
      </c>
      <c r="AQ365" s="0" t="str">
        <f aca="false">IF(N365="","",N365)</f>
        <v/>
      </c>
      <c r="AR365" s="0" t="str">
        <f aca="false">IF(G365="","",IF(ISNUMBER(SEARCH("rotenone",G365)),"Rotenone",IF(ISNUMBER(SEARCH("standard",G365)),"Standard", G365) ))</f>
        <v/>
      </c>
    </row>
    <row collapsed="false" customFormat="false" customHeight="false" hidden="false" ht="14" outlineLevel="0" r="366">
      <c r="I366" s="0" t="str">
        <f aca="false">IF($H366="none",0,"")</f>
        <v/>
      </c>
      <c r="M366" s="0" t="str">
        <f aca="false">IF(L366="","","MGED Ontology")</f>
        <v/>
      </c>
      <c r="N366" s="0" t="str">
        <f aca="false">IF($L366="whole_organism","all","")</f>
        <v/>
      </c>
      <c r="Z366" s="0" t="str">
        <f aca="false">IF(Y366="","","total_RNA")</f>
        <v/>
      </c>
      <c r="AA366" s="0" t="str">
        <f aca="false">IF(Z366="","","MGED Ontology")</f>
        <v/>
      </c>
      <c r="AF366" s="0" t="str">
        <f aca="false">IF(AE366="","","high_throughput_sequencing")</f>
        <v/>
      </c>
      <c r="AG366" s="0" t="str">
        <f aca="false">IF(AE366="","","NON GENOMIC")</f>
        <v/>
      </c>
      <c r="AH366" s="0" t="str">
        <f aca="false">IF(AE366="","","polyA")</f>
        <v/>
      </c>
      <c r="AI366" s="0" t="str">
        <f aca="false">IF(AE366="","","RANDOM")</f>
        <v/>
      </c>
      <c r="AM366" s="0" t="str">
        <f aca="false">IF(B366="","",B366)</f>
        <v/>
      </c>
      <c r="AN366" s="0" t="str">
        <f aca="false">IF(C366="","",C366)</f>
        <v/>
      </c>
      <c r="AO366" s="0" t="str">
        <f aca="false">IF(E366="","",E366)</f>
        <v/>
      </c>
      <c r="AP366" s="0" t="str">
        <f aca="false">IF(F366="","",F366)</f>
        <v/>
      </c>
      <c r="AQ366" s="0" t="str">
        <f aca="false">IF(N366="","",N366)</f>
        <v/>
      </c>
      <c r="AR366" s="0" t="str">
        <f aca="false">IF(G366="","",IF(ISNUMBER(SEARCH("rotenone",G366)),"Rotenone",IF(ISNUMBER(SEARCH("standard",G366)),"Standard", G366) ))</f>
        <v/>
      </c>
    </row>
    <row collapsed="false" customFormat="false" customHeight="false" hidden="false" ht="14" outlineLevel="0" r="367">
      <c r="I367" s="0" t="str">
        <f aca="false">IF($H367="none",0,"")</f>
        <v/>
      </c>
      <c r="M367" s="0" t="str">
        <f aca="false">IF(L367="","","MGED Ontology")</f>
        <v/>
      </c>
      <c r="N367" s="0" t="str">
        <f aca="false">IF($L367="whole_organism","all","")</f>
        <v/>
      </c>
      <c r="Z367" s="0" t="str">
        <f aca="false">IF(Y367="","","total_RNA")</f>
        <v/>
      </c>
      <c r="AA367" s="0" t="str">
        <f aca="false">IF(Z367="","","MGED Ontology")</f>
        <v/>
      </c>
      <c r="AF367" s="0" t="str">
        <f aca="false">IF(AE367="","","high_throughput_sequencing")</f>
        <v/>
      </c>
      <c r="AG367" s="0" t="str">
        <f aca="false">IF(AE367="","","NON GENOMIC")</f>
        <v/>
      </c>
      <c r="AH367" s="0" t="str">
        <f aca="false">IF(AE367="","","polyA")</f>
        <v/>
      </c>
      <c r="AI367" s="0" t="str">
        <f aca="false">IF(AE367="","","RANDOM")</f>
        <v/>
      </c>
      <c r="AM367" s="0" t="str">
        <f aca="false">IF(B367="","",B367)</f>
        <v/>
      </c>
      <c r="AN367" s="0" t="str">
        <f aca="false">IF(C367="","",C367)</f>
        <v/>
      </c>
      <c r="AO367" s="0" t="str">
        <f aca="false">IF(E367="","",E367)</f>
        <v/>
      </c>
      <c r="AP367" s="0" t="str">
        <f aca="false">IF(F367="","",F367)</f>
        <v/>
      </c>
      <c r="AQ367" s="0" t="str">
        <f aca="false">IF(N367="","",N367)</f>
        <v/>
      </c>
      <c r="AR367" s="0" t="str">
        <f aca="false">IF(G367="","",IF(ISNUMBER(SEARCH("rotenone",G367)),"Rotenone",IF(ISNUMBER(SEARCH("standard",G367)),"Standard", G367) ))</f>
        <v/>
      </c>
    </row>
    <row collapsed="false" customFormat="false" customHeight="false" hidden="false" ht="14" outlineLevel="0" r="368">
      <c r="I368" s="0" t="str">
        <f aca="false">IF($H368="none",0,"")</f>
        <v/>
      </c>
      <c r="M368" s="0" t="str">
        <f aca="false">IF(L368="","","MGED Ontology")</f>
        <v/>
      </c>
      <c r="N368" s="0" t="str">
        <f aca="false">IF($L368="whole_organism","all","")</f>
        <v/>
      </c>
      <c r="Z368" s="0" t="str">
        <f aca="false">IF(Y368="","","total_RNA")</f>
        <v/>
      </c>
      <c r="AA368" s="0" t="str">
        <f aca="false">IF(Z368="","","MGED Ontology")</f>
        <v/>
      </c>
      <c r="AF368" s="0" t="str">
        <f aca="false">IF(AE368="","","high_throughput_sequencing")</f>
        <v/>
      </c>
      <c r="AG368" s="0" t="str">
        <f aca="false">IF(AE368="","","NON GENOMIC")</f>
        <v/>
      </c>
      <c r="AH368" s="0" t="str">
        <f aca="false">IF(AE368="","","polyA")</f>
        <v/>
      </c>
      <c r="AI368" s="0" t="str">
        <f aca="false">IF(AE368="","","RANDOM")</f>
        <v/>
      </c>
      <c r="AM368" s="0" t="str">
        <f aca="false">IF(B368="","",B368)</f>
        <v/>
      </c>
      <c r="AN368" s="0" t="str">
        <f aca="false">IF(C368="","",C368)</f>
        <v/>
      </c>
      <c r="AO368" s="0" t="str">
        <f aca="false">IF(E368="","",E368)</f>
        <v/>
      </c>
      <c r="AP368" s="0" t="str">
        <f aca="false">IF(F368="","",F368)</f>
        <v/>
      </c>
      <c r="AQ368" s="0" t="str">
        <f aca="false">IF(N368="","",N368)</f>
        <v/>
      </c>
      <c r="AR368" s="0" t="str">
        <f aca="false">IF(G368="","",IF(ISNUMBER(SEARCH("rotenone",G368)),"Rotenone",IF(ISNUMBER(SEARCH("standard",G368)),"Standard", G368) ))</f>
        <v/>
      </c>
    </row>
    <row collapsed="false" customFormat="false" customHeight="false" hidden="false" ht="14" outlineLevel="0" r="369">
      <c r="I369" s="0" t="str">
        <f aca="false">IF($H369="none",0,"")</f>
        <v/>
      </c>
      <c r="M369" s="0" t="str">
        <f aca="false">IF(L369="","","MGED Ontology")</f>
        <v/>
      </c>
      <c r="N369" s="0" t="str">
        <f aca="false">IF($L369="whole_organism","all","")</f>
        <v/>
      </c>
      <c r="Z369" s="0" t="str">
        <f aca="false">IF(Y369="","","total_RNA")</f>
        <v/>
      </c>
      <c r="AA369" s="0" t="str">
        <f aca="false">IF(Z369="","","MGED Ontology")</f>
        <v/>
      </c>
      <c r="AF369" s="0" t="str">
        <f aca="false">IF(AE369="","","high_throughput_sequencing")</f>
        <v/>
      </c>
      <c r="AG369" s="0" t="str">
        <f aca="false">IF(AE369="","","NON GENOMIC")</f>
        <v/>
      </c>
      <c r="AH369" s="0" t="str">
        <f aca="false">IF(AE369="","","polyA")</f>
        <v/>
      </c>
      <c r="AI369" s="0" t="str">
        <f aca="false">IF(AE369="","","RANDOM")</f>
        <v/>
      </c>
      <c r="AM369" s="0" t="str">
        <f aca="false">IF(B369="","",B369)</f>
        <v/>
      </c>
      <c r="AN369" s="0" t="str">
        <f aca="false">IF(C369="","",C369)</f>
        <v/>
      </c>
      <c r="AO369" s="0" t="str">
        <f aca="false">IF(E369="","",E369)</f>
        <v/>
      </c>
      <c r="AP369" s="0" t="str">
        <f aca="false">IF(F369="","",F369)</f>
        <v/>
      </c>
      <c r="AQ369" s="0" t="str">
        <f aca="false">IF(N369="","",N369)</f>
        <v/>
      </c>
      <c r="AR369" s="0" t="str">
        <f aca="false">IF(G369="","",IF(ISNUMBER(SEARCH("rotenone",G369)),"Rotenone",IF(ISNUMBER(SEARCH("standard",G369)),"Standard", G369) ))</f>
        <v/>
      </c>
    </row>
    <row collapsed="false" customFormat="false" customHeight="false" hidden="false" ht="14" outlineLevel="0" r="370">
      <c r="I370" s="0" t="str">
        <f aca="false">IF($H370="none",0,"")</f>
        <v/>
      </c>
      <c r="M370" s="0" t="str">
        <f aca="false">IF(L370="","","MGED Ontology")</f>
        <v/>
      </c>
      <c r="N370" s="0" t="str">
        <f aca="false">IF($L370="whole_organism","all","")</f>
        <v/>
      </c>
      <c r="Z370" s="0" t="str">
        <f aca="false">IF(Y370="","","total_RNA")</f>
        <v/>
      </c>
      <c r="AA370" s="0" t="str">
        <f aca="false">IF(Z370="","","MGED Ontology")</f>
        <v/>
      </c>
      <c r="AF370" s="0" t="str">
        <f aca="false">IF(AE370="","","high_throughput_sequencing")</f>
        <v/>
      </c>
      <c r="AG370" s="0" t="str">
        <f aca="false">IF(AE370="","","NON GENOMIC")</f>
        <v/>
      </c>
      <c r="AH370" s="0" t="str">
        <f aca="false">IF(AE370="","","polyA")</f>
        <v/>
      </c>
      <c r="AI370" s="0" t="str">
        <f aca="false">IF(AE370="","","RANDOM")</f>
        <v/>
      </c>
      <c r="AM370" s="0" t="str">
        <f aca="false">IF(B370="","",B370)</f>
        <v/>
      </c>
      <c r="AN370" s="0" t="str">
        <f aca="false">IF(C370="","",C370)</f>
        <v/>
      </c>
      <c r="AO370" s="0" t="str">
        <f aca="false">IF(E370="","",E370)</f>
        <v/>
      </c>
      <c r="AP370" s="0" t="str">
        <f aca="false">IF(F370="","",F370)</f>
        <v/>
      </c>
      <c r="AQ370" s="0" t="str">
        <f aca="false">IF(N370="","",N370)</f>
        <v/>
      </c>
      <c r="AR370" s="0" t="str">
        <f aca="false">IF(G370="","",IF(ISNUMBER(SEARCH("rotenone",G370)),"Rotenone",IF(ISNUMBER(SEARCH("standard",G370)),"Standard", G370) ))</f>
        <v/>
      </c>
    </row>
    <row collapsed="false" customFormat="false" customHeight="false" hidden="false" ht="14" outlineLevel="0" r="371">
      <c r="I371" s="0" t="str">
        <f aca="false">IF($H371="none",0,"")</f>
        <v/>
      </c>
      <c r="M371" s="0" t="str">
        <f aca="false">IF(L371="","","MGED Ontology")</f>
        <v/>
      </c>
      <c r="N371" s="0" t="str">
        <f aca="false">IF($L371="whole_organism","all","")</f>
        <v/>
      </c>
      <c r="Z371" s="0" t="str">
        <f aca="false">IF(Y371="","","total_RNA")</f>
        <v/>
      </c>
      <c r="AA371" s="0" t="str">
        <f aca="false">IF(Z371="","","MGED Ontology")</f>
        <v/>
      </c>
      <c r="AF371" s="0" t="str">
        <f aca="false">IF(AE371="","","high_throughput_sequencing")</f>
        <v/>
      </c>
      <c r="AG371" s="0" t="str">
        <f aca="false">IF(AE371="","","NON GENOMIC")</f>
        <v/>
      </c>
      <c r="AH371" s="0" t="str">
        <f aca="false">IF(AE371="","","polyA")</f>
        <v/>
      </c>
      <c r="AI371" s="0" t="str">
        <f aca="false">IF(AE371="","","RANDOM")</f>
        <v/>
      </c>
      <c r="AM371" s="0" t="str">
        <f aca="false">IF(B371="","",B371)</f>
        <v/>
      </c>
      <c r="AN371" s="0" t="str">
        <f aca="false">IF(C371="","",C371)</f>
        <v/>
      </c>
      <c r="AO371" s="0" t="str">
        <f aca="false">IF(E371="","",E371)</f>
        <v/>
      </c>
      <c r="AP371" s="0" t="str">
        <f aca="false">IF(F371="","",F371)</f>
        <v/>
      </c>
      <c r="AQ371" s="0" t="str">
        <f aca="false">IF(N371="","",N371)</f>
        <v/>
      </c>
      <c r="AR371" s="0" t="str">
        <f aca="false">IF(G371="","",IF(ISNUMBER(SEARCH("rotenone",G371)),"Rotenone",IF(ISNUMBER(SEARCH("standard",G371)),"Standard", G371) ))</f>
        <v/>
      </c>
    </row>
    <row collapsed="false" customFormat="false" customHeight="false" hidden="false" ht="14" outlineLevel="0" r="372">
      <c r="I372" s="0" t="str">
        <f aca="false">IF($H372="none",0,"")</f>
        <v/>
      </c>
      <c r="M372" s="0" t="str">
        <f aca="false">IF(L372="","","MGED Ontology")</f>
        <v/>
      </c>
      <c r="N372" s="0" t="str">
        <f aca="false">IF($L372="whole_organism","all","")</f>
        <v/>
      </c>
      <c r="Z372" s="0" t="str">
        <f aca="false">IF(Y372="","","total_RNA")</f>
        <v/>
      </c>
      <c r="AA372" s="0" t="str">
        <f aca="false">IF(Z372="","","MGED Ontology")</f>
        <v/>
      </c>
      <c r="AF372" s="0" t="str">
        <f aca="false">IF(AE372="","","high_throughput_sequencing")</f>
        <v/>
      </c>
      <c r="AG372" s="0" t="str">
        <f aca="false">IF(AE372="","","NON GENOMIC")</f>
        <v/>
      </c>
      <c r="AH372" s="0" t="str">
        <f aca="false">IF(AE372="","","polyA")</f>
        <v/>
      </c>
      <c r="AI372" s="0" t="str">
        <f aca="false">IF(AE372="","","RANDOM")</f>
        <v/>
      </c>
      <c r="AM372" s="0" t="str">
        <f aca="false">IF(B372="","",B372)</f>
        <v/>
      </c>
      <c r="AN372" s="0" t="str">
        <f aca="false">IF(C372="","",C372)</f>
        <v/>
      </c>
      <c r="AO372" s="0" t="str">
        <f aca="false">IF(E372="","",E372)</f>
        <v/>
      </c>
      <c r="AP372" s="0" t="str">
        <f aca="false">IF(F372="","",F372)</f>
        <v/>
      </c>
      <c r="AQ372" s="0" t="str">
        <f aca="false">IF(N372="","",N372)</f>
        <v/>
      </c>
      <c r="AR372" s="0" t="str">
        <f aca="false">IF(G372="","",IF(ISNUMBER(SEARCH("rotenone",G372)),"Rotenone",IF(ISNUMBER(SEARCH("standard",G372)),"Standard", G372) ))</f>
        <v/>
      </c>
    </row>
    <row collapsed="false" customFormat="false" customHeight="false" hidden="false" ht="14" outlineLevel="0" r="373">
      <c r="I373" s="0" t="str">
        <f aca="false">IF($H373="none",0,"")</f>
        <v/>
      </c>
      <c r="M373" s="0" t="str">
        <f aca="false">IF(L373="","","MGED Ontology")</f>
        <v/>
      </c>
      <c r="N373" s="0" t="str">
        <f aca="false">IF($L373="whole_organism","all","")</f>
        <v/>
      </c>
      <c r="Z373" s="0" t="str">
        <f aca="false">IF(Y373="","","total_RNA")</f>
        <v/>
      </c>
      <c r="AA373" s="0" t="str">
        <f aca="false">IF(Z373="","","MGED Ontology")</f>
        <v/>
      </c>
      <c r="AF373" s="0" t="str">
        <f aca="false">IF(AE373="","","high_throughput_sequencing")</f>
        <v/>
      </c>
      <c r="AG373" s="0" t="str">
        <f aca="false">IF(AE373="","","NON GENOMIC")</f>
        <v/>
      </c>
      <c r="AH373" s="0" t="str">
        <f aca="false">IF(AE373="","","polyA")</f>
        <v/>
      </c>
      <c r="AI373" s="0" t="str">
        <f aca="false">IF(AE373="","","RANDOM")</f>
        <v/>
      </c>
      <c r="AM373" s="0" t="str">
        <f aca="false">IF(B373="","",B373)</f>
        <v/>
      </c>
      <c r="AN373" s="0" t="str">
        <f aca="false">IF(C373="","",C373)</f>
        <v/>
      </c>
      <c r="AO373" s="0" t="str">
        <f aca="false">IF(E373="","",E373)</f>
        <v/>
      </c>
      <c r="AP373" s="0" t="str">
        <f aca="false">IF(F373="","",F373)</f>
        <v/>
      </c>
      <c r="AQ373" s="0" t="str">
        <f aca="false">IF(N373="","",N373)</f>
        <v/>
      </c>
      <c r="AR373" s="0" t="str">
        <f aca="false">IF(G373="","",IF(ISNUMBER(SEARCH("rotenone",G373)),"Rotenone",IF(ISNUMBER(SEARCH("standard",G373)),"Standard", G373) ))</f>
        <v/>
      </c>
    </row>
    <row collapsed="false" customFormat="false" customHeight="false" hidden="false" ht="14" outlineLevel="0" r="374">
      <c r="I374" s="0" t="str">
        <f aca="false">IF($H374="none",0,"")</f>
        <v/>
      </c>
      <c r="M374" s="0" t="str">
        <f aca="false">IF(L374="","","MGED Ontology")</f>
        <v/>
      </c>
      <c r="N374" s="0" t="str">
        <f aca="false">IF($L374="whole_organism","all","")</f>
        <v/>
      </c>
      <c r="Z374" s="0" t="str">
        <f aca="false">IF(Y374="","","total_RNA")</f>
        <v/>
      </c>
      <c r="AA374" s="0" t="str">
        <f aca="false">IF(Z374="","","MGED Ontology")</f>
        <v/>
      </c>
      <c r="AF374" s="0" t="str">
        <f aca="false">IF(AE374="","","high_throughput_sequencing")</f>
        <v/>
      </c>
      <c r="AG374" s="0" t="str">
        <f aca="false">IF(AE374="","","NON GENOMIC")</f>
        <v/>
      </c>
      <c r="AH374" s="0" t="str">
        <f aca="false">IF(AE374="","","polyA")</f>
        <v/>
      </c>
      <c r="AI374" s="0" t="str">
        <f aca="false">IF(AE374="","","RANDOM")</f>
        <v/>
      </c>
      <c r="AM374" s="0" t="str">
        <f aca="false">IF(B374="","",B374)</f>
        <v/>
      </c>
      <c r="AN374" s="0" t="str">
        <f aca="false">IF(C374="","",C374)</f>
        <v/>
      </c>
      <c r="AO374" s="0" t="str">
        <f aca="false">IF(E374="","",E374)</f>
        <v/>
      </c>
      <c r="AP374" s="0" t="str">
        <f aca="false">IF(F374="","",F374)</f>
        <v/>
      </c>
      <c r="AQ374" s="0" t="str">
        <f aca="false">IF(N374="","",N374)</f>
        <v/>
      </c>
      <c r="AR374" s="0" t="str">
        <f aca="false">IF(G374="","",IF(ISNUMBER(SEARCH("rotenone",G374)),"Rotenone",IF(ISNUMBER(SEARCH("standard",G374)),"Standard", G374) ))</f>
        <v/>
      </c>
    </row>
    <row collapsed="false" customFormat="false" customHeight="false" hidden="false" ht="14" outlineLevel="0" r="375">
      <c r="I375" s="0" t="str">
        <f aca="false">IF($H375="none",0,"")</f>
        <v/>
      </c>
      <c r="M375" s="0" t="str">
        <f aca="false">IF(L375="","","MGED Ontology")</f>
        <v/>
      </c>
      <c r="N375" s="0" t="str">
        <f aca="false">IF($L375="whole_organism","all","")</f>
        <v/>
      </c>
      <c r="Z375" s="0" t="str">
        <f aca="false">IF(Y375="","","total_RNA")</f>
        <v/>
      </c>
      <c r="AA375" s="0" t="str">
        <f aca="false">IF(Z375="","","MGED Ontology")</f>
        <v/>
      </c>
      <c r="AF375" s="0" t="str">
        <f aca="false">IF(AE375="","","high_throughput_sequencing")</f>
        <v/>
      </c>
      <c r="AG375" s="0" t="str">
        <f aca="false">IF(AE375="","","NON GENOMIC")</f>
        <v/>
      </c>
      <c r="AH375" s="0" t="str">
        <f aca="false">IF(AE375="","","polyA")</f>
        <v/>
      </c>
      <c r="AI375" s="0" t="str">
        <f aca="false">IF(AE375="","","RANDOM")</f>
        <v/>
      </c>
      <c r="AM375" s="0" t="str">
        <f aca="false">IF(B375="","",B375)</f>
        <v/>
      </c>
      <c r="AN375" s="0" t="str">
        <f aca="false">IF(C375="","",C375)</f>
        <v/>
      </c>
      <c r="AO375" s="0" t="str">
        <f aca="false">IF(E375="","",E375)</f>
        <v/>
      </c>
      <c r="AP375" s="0" t="str">
        <f aca="false">IF(F375="","",F375)</f>
        <v/>
      </c>
      <c r="AQ375" s="0" t="str">
        <f aca="false">IF(N375="","",N375)</f>
        <v/>
      </c>
      <c r="AR375" s="0" t="str">
        <f aca="false">IF(G375="","",IF(ISNUMBER(SEARCH("rotenone",G375)),"Rotenone",IF(ISNUMBER(SEARCH("standard",G375)),"Standard", G375) ))</f>
        <v/>
      </c>
    </row>
    <row collapsed="false" customFormat="false" customHeight="false" hidden="false" ht="14" outlineLevel="0" r="376">
      <c r="I376" s="0" t="str">
        <f aca="false">IF($H376="none",0,"")</f>
        <v/>
      </c>
      <c r="M376" s="0" t="str">
        <f aca="false">IF(L376="","","MGED Ontology")</f>
        <v/>
      </c>
      <c r="N376" s="0" t="str">
        <f aca="false">IF($L376="whole_organism","all","")</f>
        <v/>
      </c>
      <c r="Z376" s="0" t="str">
        <f aca="false">IF(Y376="","","total_RNA")</f>
        <v/>
      </c>
      <c r="AA376" s="0" t="str">
        <f aca="false">IF(Z376="","","MGED Ontology")</f>
        <v/>
      </c>
      <c r="AF376" s="0" t="str">
        <f aca="false">IF(AE376="","","high_throughput_sequencing")</f>
        <v/>
      </c>
      <c r="AG376" s="0" t="str">
        <f aca="false">IF(AE376="","","NON GENOMIC")</f>
        <v/>
      </c>
      <c r="AH376" s="0" t="str">
        <f aca="false">IF(AE376="","","polyA")</f>
        <v/>
      </c>
      <c r="AI376" s="0" t="str">
        <f aca="false">IF(AE376="","","RANDOM")</f>
        <v/>
      </c>
      <c r="AM376" s="0" t="str">
        <f aca="false">IF(B376="","",B376)</f>
        <v/>
      </c>
      <c r="AN376" s="0" t="str">
        <f aca="false">IF(C376="","",C376)</f>
        <v/>
      </c>
      <c r="AO376" s="0" t="str">
        <f aca="false">IF(E376="","",E376)</f>
        <v/>
      </c>
      <c r="AP376" s="0" t="str">
        <f aca="false">IF(F376="","",F376)</f>
        <v/>
      </c>
      <c r="AQ376" s="0" t="str">
        <f aca="false">IF(N376="","",N376)</f>
        <v/>
      </c>
      <c r="AR376" s="0" t="str">
        <f aca="false">IF(G376="","",IF(ISNUMBER(SEARCH("rotenone",G376)),"Rotenone",IF(ISNUMBER(SEARCH("standard",G376)),"Standard", G376) ))</f>
        <v/>
      </c>
    </row>
    <row collapsed="false" customFormat="false" customHeight="false" hidden="false" ht="14" outlineLevel="0" r="377">
      <c r="I377" s="0" t="str">
        <f aca="false">IF($H377="none",0,"")</f>
        <v/>
      </c>
      <c r="M377" s="0" t="str">
        <f aca="false">IF(L377="","","MGED Ontology")</f>
        <v/>
      </c>
      <c r="N377" s="0" t="str">
        <f aca="false">IF($L377="whole_organism","all","")</f>
        <v/>
      </c>
      <c r="Z377" s="0" t="str">
        <f aca="false">IF(Y377="","","total_RNA")</f>
        <v/>
      </c>
      <c r="AA377" s="0" t="str">
        <f aca="false">IF(Z377="","","MGED Ontology")</f>
        <v/>
      </c>
      <c r="AF377" s="0" t="str">
        <f aca="false">IF(AE377="","","high_throughput_sequencing")</f>
        <v/>
      </c>
      <c r="AG377" s="0" t="str">
        <f aca="false">IF(AE377="","","NON GENOMIC")</f>
        <v/>
      </c>
      <c r="AH377" s="0" t="str">
        <f aca="false">IF(AE377="","","polyA")</f>
        <v/>
      </c>
      <c r="AI377" s="0" t="str">
        <f aca="false">IF(AE377="","","RANDOM")</f>
        <v/>
      </c>
      <c r="AM377" s="0" t="str">
        <f aca="false">IF(B377="","",B377)</f>
        <v/>
      </c>
      <c r="AN377" s="0" t="str">
        <f aca="false">IF(C377="","",C377)</f>
        <v/>
      </c>
      <c r="AO377" s="0" t="str">
        <f aca="false">IF(E377="","",E377)</f>
        <v/>
      </c>
      <c r="AP377" s="0" t="str">
        <f aca="false">IF(F377="","",F377)</f>
        <v/>
      </c>
      <c r="AQ377" s="0" t="str">
        <f aca="false">IF(N377="","",N377)</f>
        <v/>
      </c>
      <c r="AR377" s="0" t="str">
        <f aca="false">IF(G377="","",IF(ISNUMBER(SEARCH("rotenone",G377)),"Rotenone",IF(ISNUMBER(SEARCH("standard",G377)),"Standard", G377) ))</f>
        <v/>
      </c>
    </row>
    <row collapsed="false" customFormat="false" customHeight="false" hidden="false" ht="14" outlineLevel="0" r="378">
      <c r="I378" s="0" t="str">
        <f aca="false">IF($H378="none",0,"")</f>
        <v/>
      </c>
      <c r="M378" s="0" t="str">
        <f aca="false">IF(L378="","","MGED Ontology")</f>
        <v/>
      </c>
      <c r="N378" s="0" t="str">
        <f aca="false">IF($L378="whole_organism","all","")</f>
        <v/>
      </c>
      <c r="Z378" s="0" t="str">
        <f aca="false">IF(Y378="","","total_RNA")</f>
        <v/>
      </c>
      <c r="AA378" s="0" t="str">
        <f aca="false">IF(Z378="","","MGED Ontology")</f>
        <v/>
      </c>
      <c r="AF378" s="0" t="str">
        <f aca="false">IF(AE378="","","high_throughput_sequencing")</f>
        <v/>
      </c>
      <c r="AG378" s="0" t="str">
        <f aca="false">IF(AE378="","","NON GENOMIC")</f>
        <v/>
      </c>
      <c r="AH378" s="0" t="str">
        <f aca="false">IF(AE378="","","polyA")</f>
        <v/>
      </c>
      <c r="AI378" s="0" t="str">
        <f aca="false">IF(AE378="","","RANDOM")</f>
        <v/>
      </c>
      <c r="AM378" s="0" t="str">
        <f aca="false">IF(B378="","",B378)</f>
        <v/>
      </c>
      <c r="AN378" s="0" t="str">
        <f aca="false">IF(C378="","",C378)</f>
        <v/>
      </c>
      <c r="AO378" s="0" t="str">
        <f aca="false">IF(E378="","",E378)</f>
        <v/>
      </c>
      <c r="AP378" s="0" t="str">
        <f aca="false">IF(F378="","",F378)</f>
        <v/>
      </c>
      <c r="AQ378" s="0" t="str">
        <f aca="false">IF(N378="","",N378)</f>
        <v/>
      </c>
      <c r="AR378" s="0" t="str">
        <f aca="false">IF(G378="","",IF(ISNUMBER(SEARCH("rotenone",G378)),"Rotenone",IF(ISNUMBER(SEARCH("standard",G378)),"Standard", G378) ))</f>
        <v/>
      </c>
    </row>
    <row collapsed="false" customFormat="false" customHeight="false" hidden="false" ht="14" outlineLevel="0" r="379">
      <c r="I379" s="0" t="str">
        <f aca="false">IF($H379="none",0,"")</f>
        <v/>
      </c>
      <c r="M379" s="0" t="str">
        <f aca="false">IF(L379="","","MGED Ontology")</f>
        <v/>
      </c>
      <c r="N379" s="0" t="str">
        <f aca="false">IF($L379="whole_organism","all","")</f>
        <v/>
      </c>
      <c r="Z379" s="0" t="str">
        <f aca="false">IF(Y379="","","total_RNA")</f>
        <v/>
      </c>
      <c r="AA379" s="0" t="str">
        <f aca="false">IF(Z379="","","MGED Ontology")</f>
        <v/>
      </c>
      <c r="AF379" s="0" t="str">
        <f aca="false">IF(AE379="","","high_throughput_sequencing")</f>
        <v/>
      </c>
      <c r="AG379" s="0" t="str">
        <f aca="false">IF(AE379="","","NON GENOMIC")</f>
        <v/>
      </c>
      <c r="AH379" s="0" t="str">
        <f aca="false">IF(AE379="","","polyA")</f>
        <v/>
      </c>
      <c r="AI379" s="0" t="str">
        <f aca="false">IF(AE379="","","RANDOM")</f>
        <v/>
      </c>
      <c r="AM379" s="0" t="str">
        <f aca="false">IF(B379="","",B379)</f>
        <v/>
      </c>
      <c r="AN379" s="0" t="str">
        <f aca="false">IF(C379="","",C379)</f>
        <v/>
      </c>
      <c r="AO379" s="0" t="str">
        <f aca="false">IF(E379="","",E379)</f>
        <v/>
      </c>
      <c r="AP379" s="0" t="str">
        <f aca="false">IF(F379="","",F379)</f>
        <v/>
      </c>
      <c r="AQ379" s="0" t="str">
        <f aca="false">IF(N379="","",N379)</f>
        <v/>
      </c>
      <c r="AR379" s="0" t="str">
        <f aca="false">IF(G379="","",IF(ISNUMBER(SEARCH("rotenone",G379)),"Rotenone",IF(ISNUMBER(SEARCH("standard",G379)),"Standard", G379) ))</f>
        <v/>
      </c>
    </row>
    <row collapsed="false" customFormat="false" customHeight="false" hidden="false" ht="14" outlineLevel="0" r="380">
      <c r="I380" s="0" t="str">
        <f aca="false">IF($H380="none",0,"")</f>
        <v/>
      </c>
      <c r="M380" s="0" t="str">
        <f aca="false">IF(L380="","","MGED Ontology")</f>
        <v/>
      </c>
      <c r="N380" s="0" t="str">
        <f aca="false">IF($L380="whole_organism","all","")</f>
        <v/>
      </c>
      <c r="Z380" s="0" t="str">
        <f aca="false">IF(Y380="","","total_RNA")</f>
        <v/>
      </c>
      <c r="AA380" s="0" t="str">
        <f aca="false">IF(Z380="","","MGED Ontology")</f>
        <v/>
      </c>
      <c r="AF380" s="0" t="str">
        <f aca="false">IF(AE380="","","high_throughput_sequencing")</f>
        <v/>
      </c>
      <c r="AG380" s="0" t="str">
        <f aca="false">IF(AE380="","","NON GENOMIC")</f>
        <v/>
      </c>
      <c r="AH380" s="0" t="str">
        <f aca="false">IF(AE380="","","polyA")</f>
        <v/>
      </c>
      <c r="AI380" s="0" t="str">
        <f aca="false">IF(AE380="","","RANDOM")</f>
        <v/>
      </c>
      <c r="AM380" s="0" t="str">
        <f aca="false">IF(B380="","",B380)</f>
        <v/>
      </c>
      <c r="AN380" s="0" t="str">
        <f aca="false">IF(C380="","",C380)</f>
        <v/>
      </c>
      <c r="AO380" s="0" t="str">
        <f aca="false">IF(E380="","",E380)</f>
        <v/>
      </c>
      <c r="AP380" s="0" t="str">
        <f aca="false">IF(F380="","",F380)</f>
        <v/>
      </c>
      <c r="AQ380" s="0" t="str">
        <f aca="false">IF(N380="","",N380)</f>
        <v/>
      </c>
      <c r="AR380" s="0" t="str">
        <f aca="false">IF(G380="","",IF(ISNUMBER(SEARCH("rotenone",G380)),"Rotenone",IF(ISNUMBER(SEARCH("standard",G380)),"Standard", G380) ))</f>
        <v/>
      </c>
    </row>
    <row collapsed="false" customFormat="false" customHeight="false" hidden="false" ht="14" outlineLevel="0" r="381">
      <c r="I381" s="0" t="str">
        <f aca="false">IF($H381="none",0,"")</f>
        <v/>
      </c>
      <c r="M381" s="0" t="str">
        <f aca="false">IF(L381="","","MGED Ontology")</f>
        <v/>
      </c>
      <c r="N381" s="0" t="str">
        <f aca="false">IF($L381="whole_organism","all","")</f>
        <v/>
      </c>
      <c r="Z381" s="0" t="str">
        <f aca="false">IF(Y381="","","total_RNA")</f>
        <v/>
      </c>
      <c r="AA381" s="0" t="str">
        <f aca="false">IF(Z381="","","MGED Ontology")</f>
        <v/>
      </c>
      <c r="AF381" s="0" t="str">
        <f aca="false">IF(AE381="","","high_throughput_sequencing")</f>
        <v/>
      </c>
      <c r="AG381" s="0" t="str">
        <f aca="false">IF(AE381="","","NON GENOMIC")</f>
        <v/>
      </c>
      <c r="AH381" s="0" t="str">
        <f aca="false">IF(AE381="","","polyA")</f>
        <v/>
      </c>
      <c r="AI381" s="0" t="str">
        <f aca="false">IF(AE381="","","RANDOM")</f>
        <v/>
      </c>
      <c r="AM381" s="0" t="str">
        <f aca="false">IF(B381="","",B381)</f>
        <v/>
      </c>
      <c r="AN381" s="0" t="str">
        <f aca="false">IF(C381="","",C381)</f>
        <v/>
      </c>
      <c r="AO381" s="0" t="str">
        <f aca="false">IF(E381="","",E381)</f>
        <v/>
      </c>
      <c r="AP381" s="0" t="str">
        <f aca="false">IF(F381="","",F381)</f>
        <v/>
      </c>
      <c r="AQ381" s="0" t="str">
        <f aca="false">IF(N381="","",N381)</f>
        <v/>
      </c>
      <c r="AR381" s="0" t="str">
        <f aca="false">IF(G381="","",IF(ISNUMBER(SEARCH("rotenone",G381)),"Rotenone",IF(ISNUMBER(SEARCH("standard",G381)),"Standard", G381) ))</f>
        <v/>
      </c>
    </row>
    <row collapsed="false" customFormat="false" customHeight="false" hidden="false" ht="14" outlineLevel="0" r="382">
      <c r="I382" s="0" t="str">
        <f aca="false">IF($H382="none",0,"")</f>
        <v/>
      </c>
      <c r="M382" s="0" t="str">
        <f aca="false">IF(L382="","","MGED Ontology")</f>
        <v/>
      </c>
      <c r="N382" s="0" t="str">
        <f aca="false">IF($L382="whole_organism","all","")</f>
        <v/>
      </c>
      <c r="Z382" s="0" t="str">
        <f aca="false">IF(Y382="","","total_RNA")</f>
        <v/>
      </c>
      <c r="AA382" s="0" t="str">
        <f aca="false">IF(Z382="","","MGED Ontology")</f>
        <v/>
      </c>
      <c r="AF382" s="0" t="str">
        <f aca="false">IF(AE382="","","high_throughput_sequencing")</f>
        <v/>
      </c>
      <c r="AG382" s="0" t="str">
        <f aca="false">IF(AE382="","","NON GENOMIC")</f>
        <v/>
      </c>
      <c r="AH382" s="0" t="str">
        <f aca="false">IF(AE382="","","polyA")</f>
        <v/>
      </c>
      <c r="AI382" s="0" t="str">
        <f aca="false">IF(AE382="","","RANDOM")</f>
        <v/>
      </c>
      <c r="AM382" s="0" t="str">
        <f aca="false">IF(B382="","",B382)</f>
        <v/>
      </c>
      <c r="AN382" s="0" t="str">
        <f aca="false">IF(C382="","",C382)</f>
        <v/>
      </c>
      <c r="AO382" s="0" t="str">
        <f aca="false">IF(E382="","",E382)</f>
        <v/>
      </c>
      <c r="AP382" s="0" t="str">
        <f aca="false">IF(F382="","",F382)</f>
        <v/>
      </c>
      <c r="AQ382" s="0" t="str">
        <f aca="false">IF(N382="","",N382)</f>
        <v/>
      </c>
      <c r="AR382" s="0" t="str">
        <f aca="false">IF(G382="","",IF(ISNUMBER(SEARCH("rotenone",G382)),"Rotenone",IF(ISNUMBER(SEARCH("standard",G382)),"Standard", G382) ))</f>
        <v/>
      </c>
    </row>
    <row collapsed="false" customFormat="false" customHeight="false" hidden="false" ht="14" outlineLevel="0" r="383">
      <c r="I383" s="0" t="str">
        <f aca="false">IF($H383="none",0,"")</f>
        <v/>
      </c>
      <c r="M383" s="0" t="str">
        <f aca="false">IF(L383="","","MGED Ontology")</f>
        <v/>
      </c>
      <c r="N383" s="0" t="str">
        <f aca="false">IF($L383="whole_organism","all","")</f>
        <v/>
      </c>
      <c r="Z383" s="0" t="str">
        <f aca="false">IF(Y383="","","total_RNA")</f>
        <v/>
      </c>
      <c r="AA383" s="0" t="str">
        <f aca="false">IF(Z383="","","MGED Ontology")</f>
        <v/>
      </c>
      <c r="AF383" s="0" t="str">
        <f aca="false">IF(AE383="","","high_throughput_sequencing")</f>
        <v/>
      </c>
      <c r="AG383" s="0" t="str">
        <f aca="false">IF(AE383="","","NON GENOMIC")</f>
        <v/>
      </c>
      <c r="AH383" s="0" t="str">
        <f aca="false">IF(AE383="","","polyA")</f>
        <v/>
      </c>
      <c r="AI383" s="0" t="str">
        <f aca="false">IF(AE383="","","RANDOM")</f>
        <v/>
      </c>
      <c r="AM383" s="0" t="str">
        <f aca="false">IF(B383="","",B383)</f>
        <v/>
      </c>
      <c r="AN383" s="0" t="str">
        <f aca="false">IF(C383="","",C383)</f>
        <v/>
      </c>
      <c r="AO383" s="0" t="str">
        <f aca="false">IF(E383="","",E383)</f>
        <v/>
      </c>
      <c r="AP383" s="0" t="str">
        <f aca="false">IF(F383="","",F383)</f>
        <v/>
      </c>
      <c r="AQ383" s="0" t="str">
        <f aca="false">IF(N383="","",N383)</f>
        <v/>
      </c>
      <c r="AR383" s="0" t="str">
        <f aca="false">IF(G383="","",IF(ISNUMBER(SEARCH("rotenone",G383)),"Rotenone",IF(ISNUMBER(SEARCH("standard",G383)),"Standard", G383) ))</f>
        <v/>
      </c>
    </row>
    <row collapsed="false" customFormat="false" customHeight="false" hidden="false" ht="14" outlineLevel="0" r="384">
      <c r="I384" s="0" t="str">
        <f aca="false">IF($H384="none",0,"")</f>
        <v/>
      </c>
      <c r="M384" s="0" t="str">
        <f aca="false">IF(L384="","","MGED Ontology")</f>
        <v/>
      </c>
      <c r="N384" s="0" t="str">
        <f aca="false">IF($L384="whole_organism","all","")</f>
        <v/>
      </c>
      <c r="Z384" s="0" t="str">
        <f aca="false">IF(Y384="","","total_RNA")</f>
        <v/>
      </c>
      <c r="AA384" s="0" t="str">
        <f aca="false">IF(Z384="","","MGED Ontology")</f>
        <v/>
      </c>
      <c r="AF384" s="0" t="str">
        <f aca="false">IF(AE384="","","high_throughput_sequencing")</f>
        <v/>
      </c>
      <c r="AG384" s="0" t="str">
        <f aca="false">IF(AE384="","","NON GENOMIC")</f>
        <v/>
      </c>
      <c r="AH384" s="0" t="str">
        <f aca="false">IF(AE384="","","polyA")</f>
        <v/>
      </c>
      <c r="AI384" s="0" t="str">
        <f aca="false">IF(AE384="","","RANDOM")</f>
        <v/>
      </c>
      <c r="AM384" s="0" t="str">
        <f aca="false">IF(B384="","",B384)</f>
        <v/>
      </c>
      <c r="AN384" s="0" t="str">
        <f aca="false">IF(C384="","",C384)</f>
        <v/>
      </c>
      <c r="AO384" s="0" t="str">
        <f aca="false">IF(E384="","",E384)</f>
        <v/>
      </c>
      <c r="AP384" s="0" t="str">
        <f aca="false">IF(F384="","",F384)</f>
        <v/>
      </c>
      <c r="AQ384" s="0" t="str">
        <f aca="false">IF(N384="","",N384)</f>
        <v/>
      </c>
      <c r="AR384" s="0" t="str">
        <f aca="false">IF(G384="","",IF(ISNUMBER(SEARCH("rotenone",G384)),"Rotenone",IF(ISNUMBER(SEARCH("standard",G384)),"Standard", G384) ))</f>
        <v/>
      </c>
    </row>
    <row collapsed="false" customFormat="false" customHeight="false" hidden="false" ht="14" outlineLevel="0" r="385">
      <c r="I385" s="0" t="str">
        <f aca="false">IF($H385="none",0,"")</f>
        <v/>
      </c>
      <c r="M385" s="0" t="str">
        <f aca="false">IF(L385="","","MGED Ontology")</f>
        <v/>
      </c>
      <c r="N385" s="0" t="str">
        <f aca="false">IF($L385="whole_organism","all","")</f>
        <v/>
      </c>
      <c r="Z385" s="0" t="str">
        <f aca="false">IF(Y385="","","total_RNA")</f>
        <v/>
      </c>
      <c r="AA385" s="0" t="str">
        <f aca="false">IF(Z385="","","MGED Ontology")</f>
        <v/>
      </c>
      <c r="AF385" s="0" t="str">
        <f aca="false">IF(AE385="","","high_throughput_sequencing")</f>
        <v/>
      </c>
      <c r="AG385" s="0" t="str">
        <f aca="false">IF(AE385="","","NON GENOMIC")</f>
        <v/>
      </c>
      <c r="AH385" s="0" t="str">
        <f aca="false">IF(AE385="","","polyA")</f>
        <v/>
      </c>
      <c r="AI385" s="0" t="str">
        <f aca="false">IF(AE385="","","RANDOM")</f>
        <v/>
      </c>
      <c r="AM385" s="0" t="str">
        <f aca="false">IF(B385="","",B385)</f>
        <v/>
      </c>
      <c r="AN385" s="0" t="str">
        <f aca="false">IF(C385="","",C385)</f>
        <v/>
      </c>
      <c r="AO385" s="0" t="str">
        <f aca="false">IF(E385="","",E385)</f>
        <v/>
      </c>
      <c r="AP385" s="0" t="str">
        <f aca="false">IF(F385="","",F385)</f>
        <v/>
      </c>
      <c r="AQ385" s="0" t="str">
        <f aca="false">IF(N385="","",N385)</f>
        <v/>
      </c>
      <c r="AR385" s="0" t="str">
        <f aca="false">IF(G385="","",IF(ISNUMBER(SEARCH("rotenone",G385)),"Rotenone",IF(ISNUMBER(SEARCH("standard",G385)),"Standard", G385) ))</f>
        <v/>
      </c>
    </row>
    <row collapsed="false" customFormat="false" customHeight="false" hidden="false" ht="14" outlineLevel="0" r="386">
      <c r="I386" s="0" t="str">
        <f aca="false">IF($H386="none",0,"")</f>
        <v/>
      </c>
      <c r="M386" s="0" t="str">
        <f aca="false">IF(L386="","","MGED Ontology")</f>
        <v/>
      </c>
      <c r="N386" s="0" t="str">
        <f aca="false">IF($L386="whole_organism","all","")</f>
        <v/>
      </c>
      <c r="Z386" s="0" t="str">
        <f aca="false">IF(Y386="","","total_RNA")</f>
        <v/>
      </c>
      <c r="AA386" s="0" t="str">
        <f aca="false">IF(Z386="","","MGED Ontology")</f>
        <v/>
      </c>
      <c r="AF386" s="0" t="str">
        <f aca="false">IF(AE386="","","high_throughput_sequencing")</f>
        <v/>
      </c>
      <c r="AG386" s="0" t="str">
        <f aca="false">IF(AE386="","","NON GENOMIC")</f>
        <v/>
      </c>
      <c r="AH386" s="0" t="str">
        <f aca="false">IF(AE386="","","polyA")</f>
        <v/>
      </c>
      <c r="AI386" s="0" t="str">
        <f aca="false">IF(AE386="","","RANDOM")</f>
        <v/>
      </c>
      <c r="AM386" s="0" t="str">
        <f aca="false">IF(B386="","",B386)</f>
        <v/>
      </c>
      <c r="AN386" s="0" t="str">
        <f aca="false">IF(C386="","",C386)</f>
        <v/>
      </c>
      <c r="AO386" s="0" t="str">
        <f aca="false">IF(E386="","",E386)</f>
        <v/>
      </c>
      <c r="AP386" s="0" t="str">
        <f aca="false">IF(F386="","",F386)</f>
        <v/>
      </c>
      <c r="AQ386" s="0" t="str">
        <f aca="false">IF(N386="","",N386)</f>
        <v/>
      </c>
      <c r="AR386" s="0" t="str">
        <f aca="false">IF(G386="","",IF(ISNUMBER(SEARCH("rotenone",G386)),"Rotenone",IF(ISNUMBER(SEARCH("standard",G386)),"Standard", G386) ))</f>
        <v/>
      </c>
    </row>
    <row collapsed="false" customFormat="false" customHeight="false" hidden="false" ht="14" outlineLevel="0" r="387">
      <c r="I387" s="0" t="str">
        <f aca="false">IF($H387="none",0,"")</f>
        <v/>
      </c>
      <c r="M387" s="0" t="str">
        <f aca="false">IF(L387="","","MGED Ontology")</f>
        <v/>
      </c>
      <c r="N387" s="0" t="str">
        <f aca="false">IF($L387="whole_organism","all","")</f>
        <v/>
      </c>
      <c r="Z387" s="0" t="str">
        <f aca="false">IF(Y387="","","total_RNA")</f>
        <v/>
      </c>
      <c r="AA387" s="0" t="str">
        <f aca="false">IF(Z387="","","MGED Ontology")</f>
        <v/>
      </c>
      <c r="AF387" s="0" t="str">
        <f aca="false">IF(AE387="","","high_throughput_sequencing")</f>
        <v/>
      </c>
      <c r="AG387" s="0" t="str">
        <f aca="false">IF(AE387="","","NON GENOMIC")</f>
        <v/>
      </c>
      <c r="AH387" s="0" t="str">
        <f aca="false">IF(AE387="","","polyA")</f>
        <v/>
      </c>
      <c r="AI387" s="0" t="str">
        <f aca="false">IF(AE387="","","RANDOM")</f>
        <v/>
      </c>
      <c r="AM387" s="0" t="str">
        <f aca="false">IF(B387="","",B387)</f>
        <v/>
      </c>
      <c r="AN387" s="0" t="str">
        <f aca="false">IF(C387="","",C387)</f>
        <v/>
      </c>
      <c r="AO387" s="0" t="str">
        <f aca="false">IF(E387="","",E387)</f>
        <v/>
      </c>
      <c r="AP387" s="0" t="str">
        <f aca="false">IF(F387="","",F387)</f>
        <v/>
      </c>
      <c r="AQ387" s="0" t="str">
        <f aca="false">IF(N387="","",N387)</f>
        <v/>
      </c>
      <c r="AR387" s="0" t="str">
        <f aca="false">IF(G387="","",IF(ISNUMBER(SEARCH("rotenone",G387)),"Rotenone",IF(ISNUMBER(SEARCH("standard",G387)),"Standard", G387) ))</f>
        <v/>
      </c>
    </row>
    <row collapsed="false" customFormat="false" customHeight="false" hidden="false" ht="14" outlineLevel="0" r="388">
      <c r="I388" s="0" t="str">
        <f aca="false">IF($H388="none",0,"")</f>
        <v/>
      </c>
      <c r="M388" s="0" t="str">
        <f aca="false">IF(L388="","","MGED Ontology")</f>
        <v/>
      </c>
      <c r="N388" s="0" t="str">
        <f aca="false">IF($L388="whole_organism","all","")</f>
        <v/>
      </c>
      <c r="Z388" s="0" t="str">
        <f aca="false">IF(Y388="","","total_RNA")</f>
        <v/>
      </c>
      <c r="AA388" s="0" t="str">
        <f aca="false">IF(Z388="","","MGED Ontology")</f>
        <v/>
      </c>
      <c r="AF388" s="0" t="str">
        <f aca="false">IF(AE388="","","high_throughput_sequencing")</f>
        <v/>
      </c>
      <c r="AG388" s="0" t="str">
        <f aca="false">IF(AE388="","","NON GENOMIC")</f>
        <v/>
      </c>
      <c r="AH388" s="0" t="str">
        <f aca="false">IF(AE388="","","polyA")</f>
        <v/>
      </c>
      <c r="AI388" s="0" t="str">
        <f aca="false">IF(AE388="","","RANDOM")</f>
        <v/>
      </c>
      <c r="AM388" s="0" t="str">
        <f aca="false">IF(B388="","",B388)</f>
        <v/>
      </c>
      <c r="AN388" s="0" t="str">
        <f aca="false">IF(C388="","",C388)</f>
        <v/>
      </c>
      <c r="AO388" s="0" t="str">
        <f aca="false">IF(E388="","",E388)</f>
        <v/>
      </c>
      <c r="AP388" s="0" t="str">
        <f aca="false">IF(F388="","",F388)</f>
        <v/>
      </c>
      <c r="AQ388" s="0" t="str">
        <f aca="false">IF(N388="","",N388)</f>
        <v/>
      </c>
      <c r="AR388" s="0" t="str">
        <f aca="false">IF(G388="","",IF(ISNUMBER(SEARCH("rotenone",G388)),"Rotenone",IF(ISNUMBER(SEARCH("standard",G388)),"Standard", G388) ))</f>
        <v/>
      </c>
    </row>
    <row collapsed="false" customFormat="false" customHeight="false" hidden="false" ht="14" outlineLevel="0" r="389">
      <c r="I389" s="0" t="str">
        <f aca="false">IF($H389="none",0,"")</f>
        <v/>
      </c>
      <c r="M389" s="0" t="str">
        <f aca="false">IF(L389="","","MGED Ontology")</f>
        <v/>
      </c>
      <c r="N389" s="0" t="str">
        <f aca="false">IF($L389="whole_organism","all","")</f>
        <v/>
      </c>
      <c r="Z389" s="0" t="str">
        <f aca="false">IF(Y389="","","total_RNA")</f>
        <v/>
      </c>
      <c r="AA389" s="0" t="str">
        <f aca="false">IF(Z389="","","MGED Ontology")</f>
        <v/>
      </c>
      <c r="AF389" s="0" t="str">
        <f aca="false">IF(AE389="","","high_throughput_sequencing")</f>
        <v/>
      </c>
      <c r="AG389" s="0" t="str">
        <f aca="false">IF(AE389="","","NON GENOMIC")</f>
        <v/>
      </c>
      <c r="AH389" s="0" t="str">
        <f aca="false">IF(AE389="","","polyA")</f>
        <v/>
      </c>
      <c r="AI389" s="0" t="str">
        <f aca="false">IF(AE389="","","RANDOM")</f>
        <v/>
      </c>
      <c r="AM389" s="0" t="str">
        <f aca="false">IF(B389="","",B389)</f>
        <v/>
      </c>
      <c r="AN389" s="0" t="str">
        <f aca="false">IF(C389="","",C389)</f>
        <v/>
      </c>
      <c r="AO389" s="0" t="str">
        <f aca="false">IF(E389="","",E389)</f>
        <v/>
      </c>
      <c r="AP389" s="0" t="str">
        <f aca="false">IF(F389="","",F389)</f>
        <v/>
      </c>
      <c r="AQ389" s="0" t="str">
        <f aca="false">IF(N389="","",N389)</f>
        <v/>
      </c>
      <c r="AR389" s="0" t="str">
        <f aca="false">IF(G389="","",IF(ISNUMBER(SEARCH("rotenone",G389)),"Rotenone",IF(ISNUMBER(SEARCH("standard",G389)),"Standard", G389) ))</f>
        <v/>
      </c>
    </row>
    <row collapsed="false" customFormat="false" customHeight="false" hidden="false" ht="14" outlineLevel="0" r="390">
      <c r="I390" s="0" t="str">
        <f aca="false">IF($H390="none",0,"")</f>
        <v/>
      </c>
      <c r="M390" s="0" t="str">
        <f aca="false">IF(L390="","","MGED Ontology")</f>
        <v/>
      </c>
      <c r="N390" s="0" t="str">
        <f aca="false">IF($L390="whole_organism","all","")</f>
        <v/>
      </c>
      <c r="Z390" s="0" t="str">
        <f aca="false">IF(Y390="","","total_RNA")</f>
        <v/>
      </c>
      <c r="AA390" s="0" t="str">
        <f aca="false">IF(Z390="","","MGED Ontology")</f>
        <v/>
      </c>
      <c r="AF390" s="0" t="str">
        <f aca="false">IF(AE390="","","high_throughput_sequencing")</f>
        <v/>
      </c>
      <c r="AG390" s="0" t="str">
        <f aca="false">IF(AE390="","","NON GENOMIC")</f>
        <v/>
      </c>
      <c r="AH390" s="0" t="str">
        <f aca="false">IF(AE390="","","polyA")</f>
        <v/>
      </c>
      <c r="AI390" s="0" t="str">
        <f aca="false">IF(AE390="","","RANDOM")</f>
        <v/>
      </c>
      <c r="AM390" s="0" t="str">
        <f aca="false">IF(B390="","",B390)</f>
        <v/>
      </c>
      <c r="AN390" s="0" t="str">
        <f aca="false">IF(C390="","",C390)</f>
        <v/>
      </c>
      <c r="AO390" s="0" t="str">
        <f aca="false">IF(E390="","",E390)</f>
        <v/>
      </c>
      <c r="AP390" s="0" t="str">
        <f aca="false">IF(F390="","",F390)</f>
        <v/>
      </c>
      <c r="AQ390" s="0" t="str">
        <f aca="false">IF(N390="","",N390)</f>
        <v/>
      </c>
      <c r="AR390" s="0" t="str">
        <f aca="false">IF(G390="","",IF(ISNUMBER(SEARCH("rotenone",G390)),"Rotenone",IF(ISNUMBER(SEARCH("standard",G390)),"Standard", G390) ))</f>
        <v/>
      </c>
    </row>
    <row collapsed="false" customFormat="false" customHeight="false" hidden="false" ht="14" outlineLevel="0" r="391">
      <c r="I391" s="0" t="str">
        <f aca="false">IF($H391="none",0,"")</f>
        <v/>
      </c>
      <c r="M391" s="0" t="str">
        <f aca="false">IF(L391="","","MGED Ontology")</f>
        <v/>
      </c>
      <c r="N391" s="0" t="str">
        <f aca="false">IF($L391="whole_organism","all","")</f>
        <v/>
      </c>
      <c r="Z391" s="0" t="str">
        <f aca="false">IF(Y391="","","total_RNA")</f>
        <v/>
      </c>
      <c r="AA391" s="0" t="str">
        <f aca="false">IF(Z391="","","MGED Ontology")</f>
        <v/>
      </c>
      <c r="AF391" s="0" t="str">
        <f aca="false">IF(AE391="","","high_throughput_sequencing")</f>
        <v/>
      </c>
      <c r="AG391" s="0" t="str">
        <f aca="false">IF(AE391="","","NON GENOMIC")</f>
        <v/>
      </c>
      <c r="AH391" s="0" t="str">
        <f aca="false">IF(AE391="","","polyA")</f>
        <v/>
      </c>
      <c r="AI391" s="0" t="str">
        <f aca="false">IF(AE391="","","RANDOM")</f>
        <v/>
      </c>
      <c r="AM391" s="0" t="str">
        <f aca="false">IF(B391="","",B391)</f>
        <v/>
      </c>
      <c r="AN391" s="0" t="str">
        <f aca="false">IF(C391="","",C391)</f>
        <v/>
      </c>
      <c r="AO391" s="0" t="str">
        <f aca="false">IF(E391="","",E391)</f>
        <v/>
      </c>
      <c r="AP391" s="0" t="str">
        <f aca="false">IF(F391="","",F391)</f>
        <v/>
      </c>
      <c r="AQ391" s="0" t="str">
        <f aca="false">IF(N391="","",N391)</f>
        <v/>
      </c>
      <c r="AR391" s="0" t="str">
        <f aca="false">IF(G391="","",IF(ISNUMBER(SEARCH("rotenone",G391)),"Rotenone",IF(ISNUMBER(SEARCH("standard",G391)),"Standard", G391) ))</f>
        <v/>
      </c>
    </row>
    <row collapsed="false" customFormat="false" customHeight="false" hidden="false" ht="14" outlineLevel="0" r="392">
      <c r="I392" s="0" t="str">
        <f aca="false">IF($H392="none",0,"")</f>
        <v/>
      </c>
      <c r="M392" s="0" t="str">
        <f aca="false">IF(L392="","","MGED Ontology")</f>
        <v/>
      </c>
      <c r="N392" s="0" t="str">
        <f aca="false">IF($L392="whole_organism","all","")</f>
        <v/>
      </c>
      <c r="Z392" s="0" t="str">
        <f aca="false">IF(Y392="","","total_RNA")</f>
        <v/>
      </c>
      <c r="AA392" s="0" t="str">
        <f aca="false">IF(Z392="","","MGED Ontology")</f>
        <v/>
      </c>
      <c r="AF392" s="0" t="str">
        <f aca="false">IF(AE392="","","high_throughput_sequencing")</f>
        <v/>
      </c>
      <c r="AG392" s="0" t="str">
        <f aca="false">IF(AE392="","","NON GENOMIC")</f>
        <v/>
      </c>
      <c r="AH392" s="0" t="str">
        <f aca="false">IF(AE392="","","polyA")</f>
        <v/>
      </c>
      <c r="AI392" s="0" t="str">
        <f aca="false">IF(AE392="","","RANDOM")</f>
        <v/>
      </c>
      <c r="AM392" s="0" t="str">
        <f aca="false">IF(B392="","",B392)</f>
        <v/>
      </c>
      <c r="AN392" s="0" t="str">
        <f aca="false">IF(C392="","",C392)</f>
        <v/>
      </c>
      <c r="AO392" s="0" t="str">
        <f aca="false">IF(E392="","",E392)</f>
        <v/>
      </c>
      <c r="AP392" s="0" t="str">
        <f aca="false">IF(F392="","",F392)</f>
        <v/>
      </c>
      <c r="AQ392" s="0" t="str">
        <f aca="false">IF(N392="","",N392)</f>
        <v/>
      </c>
      <c r="AR392" s="0" t="str">
        <f aca="false">IF(G392="","",IF(ISNUMBER(SEARCH("rotenone",G392)),"Rotenone",IF(ISNUMBER(SEARCH("standard",G392)),"Standard", G392) ))</f>
        <v/>
      </c>
    </row>
    <row collapsed="false" customFormat="false" customHeight="false" hidden="false" ht="14" outlineLevel="0" r="393">
      <c r="I393" s="0" t="str">
        <f aca="false">IF($H393="none",0,"")</f>
        <v/>
      </c>
      <c r="M393" s="0" t="str">
        <f aca="false">IF(L393="","","MGED Ontology")</f>
        <v/>
      </c>
      <c r="N393" s="0" t="str">
        <f aca="false">IF($L393="whole_organism","all","")</f>
        <v/>
      </c>
      <c r="Z393" s="0" t="str">
        <f aca="false">IF(Y393="","","total_RNA")</f>
        <v/>
      </c>
      <c r="AA393" s="0" t="str">
        <f aca="false">IF(Z393="","","MGED Ontology")</f>
        <v/>
      </c>
      <c r="AF393" s="0" t="str">
        <f aca="false">IF(AE393="","","high_throughput_sequencing")</f>
        <v/>
      </c>
      <c r="AG393" s="0" t="str">
        <f aca="false">IF(AE393="","","NON GENOMIC")</f>
        <v/>
      </c>
      <c r="AH393" s="0" t="str">
        <f aca="false">IF(AE393="","","polyA")</f>
        <v/>
      </c>
      <c r="AI393" s="0" t="str">
        <f aca="false">IF(AE393="","","RANDOM")</f>
        <v/>
      </c>
      <c r="AM393" s="0" t="str">
        <f aca="false">IF(B393="","",B393)</f>
        <v/>
      </c>
      <c r="AN393" s="0" t="str">
        <f aca="false">IF(C393="","",C393)</f>
        <v/>
      </c>
      <c r="AO393" s="0" t="str">
        <f aca="false">IF(E393="","",E393)</f>
        <v/>
      </c>
      <c r="AP393" s="0" t="str">
        <f aca="false">IF(F393="","",F393)</f>
        <v/>
      </c>
      <c r="AQ393" s="0" t="str">
        <f aca="false">IF(N393="","",N393)</f>
        <v/>
      </c>
      <c r="AR393" s="0" t="str">
        <f aca="false">IF(G393="","",IF(ISNUMBER(SEARCH("rotenone",G393)),"Rotenone",IF(ISNUMBER(SEARCH("standard",G393)),"Standard", G393) ))</f>
        <v/>
      </c>
    </row>
    <row collapsed="false" customFormat="false" customHeight="false" hidden="false" ht="14" outlineLevel="0" r="394">
      <c r="I394" s="0" t="str">
        <f aca="false">IF($H394="none",0,"")</f>
        <v/>
      </c>
      <c r="M394" s="0" t="str">
        <f aca="false">IF(L394="","","MGED Ontology")</f>
        <v/>
      </c>
      <c r="N394" s="0" t="str">
        <f aca="false">IF($L394="whole_organism","all","")</f>
        <v/>
      </c>
      <c r="Z394" s="0" t="str">
        <f aca="false">IF(Y394="","","total_RNA")</f>
        <v/>
      </c>
      <c r="AA394" s="0" t="str">
        <f aca="false">IF(Z394="","","MGED Ontology")</f>
        <v/>
      </c>
      <c r="AF394" s="0" t="str">
        <f aca="false">IF(AE394="","","high_throughput_sequencing")</f>
        <v/>
      </c>
      <c r="AG394" s="0" t="str">
        <f aca="false">IF(AE394="","","NON GENOMIC")</f>
        <v/>
      </c>
      <c r="AH394" s="0" t="str">
        <f aca="false">IF(AE394="","","polyA")</f>
        <v/>
      </c>
      <c r="AI394" s="0" t="str">
        <f aca="false">IF(AE394="","","RANDOM")</f>
        <v/>
      </c>
      <c r="AM394" s="0" t="str">
        <f aca="false">IF(B394="","",B394)</f>
        <v/>
      </c>
      <c r="AN394" s="0" t="str">
        <f aca="false">IF(C394="","",C394)</f>
        <v/>
      </c>
      <c r="AO394" s="0" t="str">
        <f aca="false">IF(E394="","",E394)</f>
        <v/>
      </c>
      <c r="AP394" s="0" t="str">
        <f aca="false">IF(F394="","",F394)</f>
        <v/>
      </c>
      <c r="AQ394" s="0" t="str">
        <f aca="false">IF(N394="","",N394)</f>
        <v/>
      </c>
      <c r="AR394" s="0" t="str">
        <f aca="false">IF(G394="","",IF(ISNUMBER(SEARCH("rotenone",G394)),"Rotenone",IF(ISNUMBER(SEARCH("standard",G394)),"Standard", G394) ))</f>
        <v/>
      </c>
    </row>
    <row collapsed="false" customFormat="false" customHeight="false" hidden="false" ht="14" outlineLevel="0" r="395">
      <c r="I395" s="0" t="str">
        <f aca="false">IF($H395="none",0,"")</f>
        <v/>
      </c>
      <c r="M395" s="0" t="str">
        <f aca="false">IF(L395="","","MGED Ontology")</f>
        <v/>
      </c>
      <c r="N395" s="0" t="str">
        <f aca="false">IF($L395="whole_organism","all","")</f>
        <v/>
      </c>
      <c r="Z395" s="0" t="str">
        <f aca="false">IF(Y395="","","total_RNA")</f>
        <v/>
      </c>
      <c r="AA395" s="0" t="str">
        <f aca="false">IF(Z395="","","MGED Ontology")</f>
        <v/>
      </c>
      <c r="AF395" s="0" t="str">
        <f aca="false">IF(AE395="","","high_throughput_sequencing")</f>
        <v/>
      </c>
      <c r="AG395" s="0" t="str">
        <f aca="false">IF(AE395="","","NON GENOMIC")</f>
        <v/>
      </c>
      <c r="AH395" s="0" t="str">
        <f aca="false">IF(AE395="","","polyA")</f>
        <v/>
      </c>
      <c r="AI395" s="0" t="str">
        <f aca="false">IF(AE395="","","RANDOM")</f>
        <v/>
      </c>
      <c r="AM395" s="0" t="str">
        <f aca="false">IF(B395="","",B395)</f>
        <v/>
      </c>
      <c r="AN395" s="0" t="str">
        <f aca="false">IF(C395="","",C395)</f>
        <v/>
      </c>
      <c r="AO395" s="0" t="str">
        <f aca="false">IF(E395="","",E395)</f>
        <v/>
      </c>
      <c r="AP395" s="0" t="str">
        <f aca="false">IF(F395="","",F395)</f>
        <v/>
      </c>
      <c r="AQ395" s="0" t="str">
        <f aca="false">IF(N395="","",N395)</f>
        <v/>
      </c>
      <c r="AR395" s="0" t="str">
        <f aca="false">IF(G395="","",IF(ISNUMBER(SEARCH("rotenone",G395)),"Rotenone",IF(ISNUMBER(SEARCH("standard",G395)),"Standard", G395) ))</f>
        <v/>
      </c>
    </row>
    <row collapsed="false" customFormat="false" customHeight="false" hidden="false" ht="14" outlineLevel="0" r="396">
      <c r="I396" s="0" t="str">
        <f aca="false">IF($H396="none",0,"")</f>
        <v/>
      </c>
      <c r="M396" s="0" t="str">
        <f aca="false">IF(L396="","","MGED Ontology")</f>
        <v/>
      </c>
      <c r="N396" s="0" t="str">
        <f aca="false">IF($L396="whole_organism","all","")</f>
        <v/>
      </c>
      <c r="Z396" s="0" t="str">
        <f aca="false">IF(Y396="","","total_RNA")</f>
        <v/>
      </c>
      <c r="AA396" s="0" t="str">
        <f aca="false">IF(Z396="","","MGED Ontology")</f>
        <v/>
      </c>
      <c r="AF396" s="0" t="str">
        <f aca="false">IF(AE396="","","high_throughput_sequencing")</f>
        <v/>
      </c>
      <c r="AG396" s="0" t="str">
        <f aca="false">IF(AE396="","","NON GENOMIC")</f>
        <v/>
      </c>
      <c r="AH396" s="0" t="str">
        <f aca="false">IF(AE396="","","polyA")</f>
        <v/>
      </c>
      <c r="AI396" s="0" t="str">
        <f aca="false">IF(AE396="","","RANDOM")</f>
        <v/>
      </c>
      <c r="AM396" s="0" t="str">
        <f aca="false">IF(B396="","",B396)</f>
        <v/>
      </c>
      <c r="AN396" s="0" t="str">
        <f aca="false">IF(C396="","",C396)</f>
        <v/>
      </c>
      <c r="AO396" s="0" t="str">
        <f aca="false">IF(E396="","",E396)</f>
        <v/>
      </c>
      <c r="AP396" s="0" t="str">
        <f aca="false">IF(F396="","",F396)</f>
        <v/>
      </c>
      <c r="AQ396" s="0" t="str">
        <f aca="false">IF(N396="","",N396)</f>
        <v/>
      </c>
      <c r="AR396" s="0" t="str">
        <f aca="false">IF(G396="","",IF(ISNUMBER(SEARCH("rotenone",G396)),"Rotenone",IF(ISNUMBER(SEARCH("standard",G396)),"Standard", G396) ))</f>
        <v/>
      </c>
    </row>
    <row collapsed="false" customFormat="false" customHeight="false" hidden="false" ht="14" outlineLevel="0" r="397">
      <c r="I397" s="0" t="str">
        <f aca="false">IF($H397="none",0,"")</f>
        <v/>
      </c>
      <c r="M397" s="0" t="str">
        <f aca="false">IF(L397="","","MGED Ontology")</f>
        <v/>
      </c>
      <c r="N397" s="0" t="str">
        <f aca="false">IF($L397="whole_organism","all","")</f>
        <v/>
      </c>
      <c r="Z397" s="0" t="str">
        <f aca="false">IF(Y397="","","total_RNA")</f>
        <v/>
      </c>
      <c r="AA397" s="0" t="str">
        <f aca="false">IF(Z397="","","MGED Ontology")</f>
        <v/>
      </c>
      <c r="AF397" s="0" t="str">
        <f aca="false">IF(AE397="","","high_throughput_sequencing")</f>
        <v/>
      </c>
      <c r="AG397" s="0" t="str">
        <f aca="false">IF(AE397="","","NON GENOMIC")</f>
        <v/>
      </c>
      <c r="AH397" s="0" t="str">
        <f aca="false">IF(AE397="","","polyA")</f>
        <v/>
      </c>
      <c r="AI397" s="0" t="str">
        <f aca="false">IF(AE397="","","RANDOM")</f>
        <v/>
      </c>
      <c r="AM397" s="0" t="str">
        <f aca="false">IF(B397="","",B397)</f>
        <v/>
      </c>
      <c r="AN397" s="0" t="str">
        <f aca="false">IF(C397="","",C397)</f>
        <v/>
      </c>
      <c r="AO397" s="0" t="str">
        <f aca="false">IF(E397="","",E397)</f>
        <v/>
      </c>
      <c r="AP397" s="0" t="str">
        <f aca="false">IF(F397="","",F397)</f>
        <v/>
      </c>
      <c r="AQ397" s="0" t="str">
        <f aca="false">IF(N397="","",N397)</f>
        <v/>
      </c>
      <c r="AR397" s="0" t="str">
        <f aca="false">IF(G397="","",IF(ISNUMBER(SEARCH("rotenone",G397)),"Rotenone",IF(ISNUMBER(SEARCH("standard",G397)),"Standard", G397) ))</f>
        <v/>
      </c>
    </row>
    <row collapsed="false" customFormat="false" customHeight="false" hidden="false" ht="14" outlineLevel="0" r="398">
      <c r="I398" s="0" t="str">
        <f aca="false">IF($H398="none",0,"")</f>
        <v/>
      </c>
      <c r="M398" s="0" t="str">
        <f aca="false">IF(L398="","","MGED Ontology")</f>
        <v/>
      </c>
      <c r="N398" s="0" t="str">
        <f aca="false">IF($L398="whole_organism","all","")</f>
        <v/>
      </c>
      <c r="Z398" s="0" t="str">
        <f aca="false">IF(Y398="","","total_RNA")</f>
        <v/>
      </c>
      <c r="AA398" s="0" t="str">
        <f aca="false">IF(Z398="","","MGED Ontology")</f>
        <v/>
      </c>
      <c r="AF398" s="0" t="str">
        <f aca="false">IF(AE398="","","high_throughput_sequencing")</f>
        <v/>
      </c>
      <c r="AG398" s="0" t="str">
        <f aca="false">IF(AE398="","","NON GENOMIC")</f>
        <v/>
      </c>
      <c r="AH398" s="0" t="str">
        <f aca="false">IF(AE398="","","polyA")</f>
        <v/>
      </c>
      <c r="AI398" s="0" t="str">
        <f aca="false">IF(AE398="","","RANDOM")</f>
        <v/>
      </c>
      <c r="AM398" s="0" t="str">
        <f aca="false">IF(B398="","",B398)</f>
        <v/>
      </c>
      <c r="AN398" s="0" t="str">
        <f aca="false">IF(C398="","",C398)</f>
        <v/>
      </c>
      <c r="AO398" s="0" t="str">
        <f aca="false">IF(E398="","",E398)</f>
        <v/>
      </c>
      <c r="AP398" s="0" t="str">
        <f aca="false">IF(F398="","",F398)</f>
        <v/>
      </c>
      <c r="AQ398" s="0" t="str">
        <f aca="false">IF(N398="","",N398)</f>
        <v/>
      </c>
      <c r="AR398" s="0" t="str">
        <f aca="false">IF(G398="","",IF(ISNUMBER(SEARCH("rotenone",G398)),"Rotenone",IF(ISNUMBER(SEARCH("standard",G398)),"Standard", G398) ))</f>
        <v/>
      </c>
    </row>
    <row collapsed="false" customFormat="false" customHeight="false" hidden="false" ht="14" outlineLevel="0" r="399">
      <c r="I399" s="0" t="str">
        <f aca="false">IF($H399="none",0,"")</f>
        <v/>
      </c>
      <c r="M399" s="0" t="str">
        <f aca="false">IF(L399="","","MGED Ontology")</f>
        <v/>
      </c>
      <c r="N399" s="0" t="str">
        <f aca="false">IF($L399="whole_organism","all","")</f>
        <v/>
      </c>
      <c r="Z399" s="0" t="str">
        <f aca="false">IF(Y399="","","total_RNA")</f>
        <v/>
      </c>
      <c r="AA399" s="0" t="str">
        <f aca="false">IF(Z399="","","MGED Ontology")</f>
        <v/>
      </c>
      <c r="AF399" s="0" t="str">
        <f aca="false">IF(AE399="","","high_throughput_sequencing")</f>
        <v/>
      </c>
      <c r="AG399" s="0" t="str">
        <f aca="false">IF(AE399="","","NON GENOMIC")</f>
        <v/>
      </c>
      <c r="AH399" s="0" t="str">
        <f aca="false">IF(AE399="","","polyA")</f>
        <v/>
      </c>
      <c r="AI399" s="0" t="str">
        <f aca="false">IF(AE399="","","RANDOM")</f>
        <v/>
      </c>
      <c r="AM399" s="0" t="str">
        <f aca="false">IF(B399="","",B399)</f>
        <v/>
      </c>
      <c r="AN399" s="0" t="str">
        <f aca="false">IF(C399="","",C399)</f>
        <v/>
      </c>
      <c r="AO399" s="0" t="str">
        <f aca="false">IF(E399="","",E399)</f>
        <v/>
      </c>
      <c r="AP399" s="0" t="str">
        <f aca="false">IF(F399="","",F399)</f>
        <v/>
      </c>
      <c r="AQ399" s="0" t="str">
        <f aca="false">IF(N399="","",N399)</f>
        <v/>
      </c>
      <c r="AR399" s="0" t="str">
        <f aca="false">IF(G399="","",IF(ISNUMBER(SEARCH("rotenone",G399)),"Rotenone",IF(ISNUMBER(SEARCH("standard",G399)),"Standard", G399) ))</f>
        <v/>
      </c>
    </row>
    <row collapsed="false" customFormat="false" customHeight="false" hidden="false" ht="14" outlineLevel="0" r="400">
      <c r="I400" s="0" t="str">
        <f aca="false">IF($H400="none",0,"")</f>
        <v/>
      </c>
      <c r="M400" s="0" t="str">
        <f aca="false">IF(L400="","","MGED Ontology")</f>
        <v/>
      </c>
      <c r="N400" s="0" t="str">
        <f aca="false">IF($L400="whole_organism","all","")</f>
        <v/>
      </c>
      <c r="Z400" s="0" t="str">
        <f aca="false">IF(Y400="","","total_RNA")</f>
        <v/>
      </c>
      <c r="AA400" s="0" t="str">
        <f aca="false">IF(Z400="","","MGED Ontology")</f>
        <v/>
      </c>
      <c r="AF400" s="0" t="str">
        <f aca="false">IF(AE400="","","high_throughput_sequencing")</f>
        <v/>
      </c>
      <c r="AG400" s="0" t="str">
        <f aca="false">IF(AE400="","","NON GENOMIC")</f>
        <v/>
      </c>
      <c r="AH400" s="0" t="str">
        <f aca="false">IF(AE400="","","polyA")</f>
        <v/>
      </c>
      <c r="AI400" s="0" t="str">
        <f aca="false">IF(AE400="","","RANDOM")</f>
        <v/>
      </c>
      <c r="AM400" s="0" t="str">
        <f aca="false">IF(B400="","",B400)</f>
        <v/>
      </c>
      <c r="AN400" s="0" t="str">
        <f aca="false">IF(C400="","",C400)</f>
        <v/>
      </c>
      <c r="AO400" s="0" t="str">
        <f aca="false">IF(E400="","",E400)</f>
        <v/>
      </c>
      <c r="AP400" s="0" t="str">
        <f aca="false">IF(F400="","",F400)</f>
        <v/>
      </c>
      <c r="AQ400" s="0" t="str">
        <f aca="false">IF(N400="","",N400)</f>
        <v/>
      </c>
      <c r="AR400" s="0" t="str">
        <f aca="false">IF(G400="","",IF(ISNUMBER(SEARCH("rotenone",G400)),"Rotenone",IF(ISNUMBER(SEARCH("standard",G400)),"Standard", G400) ))</f>
        <v/>
      </c>
    </row>
    <row collapsed="false" customFormat="false" customHeight="false" hidden="false" ht="14" outlineLevel="0" r="401">
      <c r="I401" s="0" t="str">
        <f aca="false">IF($H401="none",0,"")</f>
        <v/>
      </c>
      <c r="M401" s="0" t="str">
        <f aca="false">IF(L401="","","MGED Ontology")</f>
        <v/>
      </c>
      <c r="N401" s="0" t="str">
        <f aca="false">IF($L401="whole_organism","all","")</f>
        <v/>
      </c>
      <c r="Z401" s="0" t="str">
        <f aca="false">IF(Y401="","","total_RNA")</f>
        <v/>
      </c>
      <c r="AA401" s="0" t="str">
        <f aca="false">IF(Z401="","","MGED Ontology")</f>
        <v/>
      </c>
      <c r="AF401" s="0" t="str">
        <f aca="false">IF(AE401="","","high_throughput_sequencing")</f>
        <v/>
      </c>
      <c r="AG401" s="0" t="str">
        <f aca="false">IF(AE401="","","NON GENOMIC")</f>
        <v/>
      </c>
      <c r="AH401" s="0" t="str">
        <f aca="false">IF(AE401="","","polyA")</f>
        <v/>
      </c>
      <c r="AI401" s="0" t="str">
        <f aca="false">IF(AE401="","","RANDOM")</f>
        <v/>
      </c>
      <c r="AM401" s="0" t="str">
        <f aca="false">IF(B401="","",B401)</f>
        <v/>
      </c>
      <c r="AN401" s="0" t="str">
        <f aca="false">IF(C401="","",C401)</f>
        <v/>
      </c>
      <c r="AO401" s="0" t="str">
        <f aca="false">IF(E401="","",E401)</f>
        <v/>
      </c>
      <c r="AP401" s="0" t="str">
        <f aca="false">IF(F401="","",F401)</f>
        <v/>
      </c>
      <c r="AQ401" s="0" t="str">
        <f aca="false">IF(N401="","",N401)</f>
        <v/>
      </c>
      <c r="AR401" s="0" t="str">
        <f aca="false">IF(G401="","",IF(ISNUMBER(SEARCH("rotenone",G401)),"Rotenone",IF(ISNUMBER(SEARCH("standard",G401)),"Standard", G401) ))</f>
        <v/>
      </c>
    </row>
    <row collapsed="false" customFormat="false" customHeight="false" hidden="false" ht="14" outlineLevel="0" r="402">
      <c r="I402" s="0" t="str">
        <f aca="false">IF($H402="none",0,"")</f>
        <v/>
      </c>
      <c r="M402" s="0" t="str">
        <f aca="false">IF(L402="","","MGED Ontology")</f>
        <v/>
      </c>
      <c r="N402" s="0" t="str">
        <f aca="false">IF($L402="whole_organism","all","")</f>
        <v/>
      </c>
      <c r="Z402" s="0" t="str">
        <f aca="false">IF(Y402="","","total_RNA")</f>
        <v/>
      </c>
      <c r="AA402" s="0" t="str">
        <f aca="false">IF(Z402="","","MGED Ontology")</f>
        <v/>
      </c>
      <c r="AF402" s="0" t="str">
        <f aca="false">IF(AE402="","","high_throughput_sequencing")</f>
        <v/>
      </c>
      <c r="AG402" s="0" t="str">
        <f aca="false">IF(AE402="","","NON GENOMIC")</f>
        <v/>
      </c>
      <c r="AH402" s="0" t="str">
        <f aca="false">IF(AE402="","","polyA")</f>
        <v/>
      </c>
      <c r="AI402" s="0" t="str">
        <f aca="false">IF(AE402="","","RANDOM")</f>
        <v/>
      </c>
      <c r="AM402" s="0" t="str">
        <f aca="false">IF(B402="","",B402)</f>
        <v/>
      </c>
      <c r="AN402" s="0" t="str">
        <f aca="false">IF(C402="","",C402)</f>
        <v/>
      </c>
      <c r="AO402" s="0" t="str">
        <f aca="false">IF(E402="","",E402)</f>
        <v/>
      </c>
      <c r="AP402" s="0" t="str">
        <f aca="false">IF(F402="","",F402)</f>
        <v/>
      </c>
      <c r="AQ402" s="0" t="str">
        <f aca="false">IF(N402="","",N402)</f>
        <v/>
      </c>
      <c r="AR402" s="0" t="str">
        <f aca="false">IF(G402="","",IF(ISNUMBER(SEARCH("rotenone",G402)),"Rotenone",IF(ISNUMBER(SEARCH("standard",G402)),"Standard", G402) ))</f>
        <v/>
      </c>
    </row>
    <row collapsed="false" customFormat="false" customHeight="false" hidden="false" ht="14" outlineLevel="0" r="403">
      <c r="I403" s="0" t="str">
        <f aca="false">IF($H403="none",0,"")</f>
        <v/>
      </c>
      <c r="M403" s="0" t="str">
        <f aca="false">IF(L403="","","MGED Ontology")</f>
        <v/>
      </c>
      <c r="N403" s="0" t="str">
        <f aca="false">IF($L403="whole_organism","all","")</f>
        <v/>
      </c>
      <c r="Z403" s="0" t="str">
        <f aca="false">IF(Y403="","","total_RNA")</f>
        <v/>
      </c>
      <c r="AA403" s="0" t="str">
        <f aca="false">IF(Z403="","","MGED Ontology")</f>
        <v/>
      </c>
      <c r="AF403" s="0" t="str">
        <f aca="false">IF(AE403="","","high_throughput_sequencing")</f>
        <v/>
      </c>
      <c r="AG403" s="0" t="str">
        <f aca="false">IF(AE403="","","NON GENOMIC")</f>
        <v/>
      </c>
      <c r="AH403" s="0" t="str">
        <f aca="false">IF(AE403="","","polyA")</f>
        <v/>
      </c>
      <c r="AI403" s="0" t="str">
        <f aca="false">IF(AE403="","","RANDOM")</f>
        <v/>
      </c>
      <c r="AM403" s="0" t="str">
        <f aca="false">IF(B403="","",B403)</f>
        <v/>
      </c>
      <c r="AN403" s="0" t="str">
        <f aca="false">IF(C403="","",C403)</f>
        <v/>
      </c>
      <c r="AO403" s="0" t="str">
        <f aca="false">IF(E403="","",E403)</f>
        <v/>
      </c>
      <c r="AP403" s="0" t="str">
        <f aca="false">IF(F403="","",F403)</f>
        <v/>
      </c>
      <c r="AQ403" s="0" t="str">
        <f aca="false">IF(N403="","",N403)</f>
        <v/>
      </c>
      <c r="AR403" s="0" t="str">
        <f aca="false">IF(G403="","",IF(ISNUMBER(SEARCH("rotenone",G403)),"Rotenone",IF(ISNUMBER(SEARCH("standard",G403)),"Standard", G403) ))</f>
        <v/>
      </c>
    </row>
    <row collapsed="false" customFormat="false" customHeight="false" hidden="false" ht="14" outlineLevel="0" r="404">
      <c r="I404" s="0" t="str">
        <f aca="false">IF($H404="none",0,"")</f>
        <v/>
      </c>
      <c r="M404" s="0" t="str">
        <f aca="false">IF(L404="","","MGED Ontology")</f>
        <v/>
      </c>
      <c r="N404" s="0" t="str">
        <f aca="false">IF($L404="whole_organism","all","")</f>
        <v/>
      </c>
      <c r="Z404" s="0" t="str">
        <f aca="false">IF(Y404="","","total_RNA")</f>
        <v/>
      </c>
      <c r="AA404" s="0" t="str">
        <f aca="false">IF(Z404="","","MGED Ontology")</f>
        <v/>
      </c>
      <c r="AF404" s="0" t="str">
        <f aca="false">IF(AE404="","","high_throughput_sequencing")</f>
        <v/>
      </c>
      <c r="AG404" s="0" t="str">
        <f aca="false">IF(AE404="","","NON GENOMIC")</f>
        <v/>
      </c>
      <c r="AH404" s="0" t="str">
        <f aca="false">IF(AE404="","","polyA")</f>
        <v/>
      </c>
      <c r="AI404" s="0" t="str">
        <f aca="false">IF(AE404="","","RANDOM")</f>
        <v/>
      </c>
      <c r="AM404" s="0" t="str">
        <f aca="false">IF(B404="","",B404)</f>
        <v/>
      </c>
      <c r="AN404" s="0" t="str">
        <f aca="false">IF(C404="","",C404)</f>
        <v/>
      </c>
      <c r="AO404" s="0" t="str">
        <f aca="false">IF(E404="","",E404)</f>
        <v/>
      </c>
      <c r="AP404" s="0" t="str">
        <f aca="false">IF(F404="","",F404)</f>
        <v/>
      </c>
      <c r="AQ404" s="0" t="str">
        <f aca="false">IF(N404="","",N404)</f>
        <v/>
      </c>
      <c r="AR404" s="0" t="str">
        <f aca="false">IF(G404="","",IF(ISNUMBER(SEARCH("rotenone",G404)),"Rotenone",IF(ISNUMBER(SEARCH("standard",G404)),"Standard", G404) ))</f>
        <v/>
      </c>
    </row>
    <row collapsed="false" customFormat="false" customHeight="false" hidden="false" ht="14" outlineLevel="0" r="405">
      <c r="I405" s="0" t="str">
        <f aca="false">IF($H405="none",0,"")</f>
        <v/>
      </c>
      <c r="M405" s="0" t="str">
        <f aca="false">IF(L405="","","MGED Ontology")</f>
        <v/>
      </c>
      <c r="N405" s="0" t="str">
        <f aca="false">IF($L405="whole_organism","all","")</f>
        <v/>
      </c>
      <c r="Z405" s="0" t="str">
        <f aca="false">IF(Y405="","","total_RNA")</f>
        <v/>
      </c>
      <c r="AA405" s="0" t="str">
        <f aca="false">IF(Z405="","","MGED Ontology")</f>
        <v/>
      </c>
      <c r="AF405" s="0" t="str">
        <f aca="false">IF(AE405="","","high_throughput_sequencing")</f>
        <v/>
      </c>
      <c r="AG405" s="0" t="str">
        <f aca="false">IF(AE405="","","NON GENOMIC")</f>
        <v/>
      </c>
      <c r="AH405" s="0" t="str">
        <f aca="false">IF(AE405="","","polyA")</f>
        <v/>
      </c>
      <c r="AI405" s="0" t="str">
        <f aca="false">IF(AE405="","","RANDOM")</f>
        <v/>
      </c>
      <c r="AM405" s="0" t="str">
        <f aca="false">IF(B405="","",B405)</f>
        <v/>
      </c>
      <c r="AN405" s="0" t="str">
        <f aca="false">IF(C405="","",C405)</f>
        <v/>
      </c>
      <c r="AO405" s="0" t="str">
        <f aca="false">IF(E405="","",E405)</f>
        <v/>
      </c>
      <c r="AP405" s="0" t="str">
        <f aca="false">IF(F405="","",F405)</f>
        <v/>
      </c>
      <c r="AQ405" s="0" t="str">
        <f aca="false">IF(N405="","",N405)</f>
        <v/>
      </c>
      <c r="AR405" s="0" t="str">
        <f aca="false">IF(G405="","",IF(ISNUMBER(SEARCH("rotenone",G405)),"Rotenone",IF(ISNUMBER(SEARCH("standard",G405)),"Standard", G405) ))</f>
        <v/>
      </c>
    </row>
    <row collapsed="false" customFormat="false" customHeight="false" hidden="false" ht="14" outlineLevel="0" r="406">
      <c r="I406" s="0" t="str">
        <f aca="false">IF($H406="none",0,"")</f>
        <v/>
      </c>
      <c r="M406" s="0" t="str">
        <f aca="false">IF(L406="","","MGED Ontology")</f>
        <v/>
      </c>
      <c r="N406" s="0" t="str">
        <f aca="false">IF($L406="whole_organism","all","")</f>
        <v/>
      </c>
      <c r="Z406" s="0" t="str">
        <f aca="false">IF(Y406="","","total_RNA")</f>
        <v/>
      </c>
      <c r="AA406" s="0" t="str">
        <f aca="false">IF(Z406="","","MGED Ontology")</f>
        <v/>
      </c>
      <c r="AF406" s="0" t="str">
        <f aca="false">IF(AE406="","","high_throughput_sequencing")</f>
        <v/>
      </c>
      <c r="AG406" s="0" t="str">
        <f aca="false">IF(AE406="","","NON GENOMIC")</f>
        <v/>
      </c>
      <c r="AH406" s="0" t="str">
        <f aca="false">IF(AE406="","","polyA")</f>
        <v/>
      </c>
      <c r="AI406" s="0" t="str">
        <f aca="false">IF(AE406="","","RANDOM")</f>
        <v/>
      </c>
      <c r="AM406" s="0" t="str">
        <f aca="false">IF(B406="","",B406)</f>
        <v/>
      </c>
      <c r="AN406" s="0" t="str">
        <f aca="false">IF(C406="","",C406)</f>
        <v/>
      </c>
      <c r="AO406" s="0" t="str">
        <f aca="false">IF(E406="","",E406)</f>
        <v/>
      </c>
      <c r="AP406" s="0" t="str">
        <f aca="false">IF(F406="","",F406)</f>
        <v/>
      </c>
      <c r="AQ406" s="0" t="str">
        <f aca="false">IF(N406="","",N406)</f>
        <v/>
      </c>
      <c r="AR406" s="0" t="str">
        <f aca="false">IF(G406="","",IF(ISNUMBER(SEARCH("rotenone",G406)),"Rotenone",IF(ISNUMBER(SEARCH("standard",G406)),"Standard", G406) ))</f>
        <v/>
      </c>
    </row>
    <row collapsed="false" customFormat="false" customHeight="false" hidden="false" ht="14" outlineLevel="0" r="407">
      <c r="I407" s="0" t="str">
        <f aca="false">IF($H407="none",0,"")</f>
        <v/>
      </c>
      <c r="M407" s="0" t="str">
        <f aca="false">IF(L407="","","MGED Ontology")</f>
        <v/>
      </c>
      <c r="N407" s="0" t="str">
        <f aca="false">IF($L407="whole_organism","all","")</f>
        <v/>
      </c>
      <c r="Z407" s="0" t="str">
        <f aca="false">IF(Y407="","","total_RNA")</f>
        <v/>
      </c>
      <c r="AA407" s="0" t="str">
        <f aca="false">IF(Z407="","","MGED Ontology")</f>
        <v/>
      </c>
      <c r="AF407" s="0" t="str">
        <f aca="false">IF(AE407="","","high_throughput_sequencing")</f>
        <v/>
      </c>
      <c r="AG407" s="0" t="str">
        <f aca="false">IF(AE407="","","NON GENOMIC")</f>
        <v/>
      </c>
      <c r="AH407" s="0" t="str">
        <f aca="false">IF(AE407="","","polyA")</f>
        <v/>
      </c>
      <c r="AI407" s="0" t="str">
        <f aca="false">IF(AE407="","","RANDOM")</f>
        <v/>
      </c>
      <c r="AM407" s="0" t="str">
        <f aca="false">IF(B407="","",B407)</f>
        <v/>
      </c>
      <c r="AN407" s="0" t="str">
        <f aca="false">IF(C407="","",C407)</f>
        <v/>
      </c>
      <c r="AO407" s="0" t="str">
        <f aca="false">IF(E407="","",E407)</f>
        <v/>
      </c>
      <c r="AP407" s="0" t="str">
        <f aca="false">IF(F407="","",F407)</f>
        <v/>
      </c>
      <c r="AQ407" s="0" t="str">
        <f aca="false">IF(N407="","",N407)</f>
        <v/>
      </c>
      <c r="AR407" s="0" t="str">
        <f aca="false">IF(G407="","",IF(ISNUMBER(SEARCH("rotenone",G407)),"Rotenone",IF(ISNUMBER(SEARCH("standard",G407)),"Standard", G407) ))</f>
        <v/>
      </c>
    </row>
    <row collapsed="false" customFormat="false" customHeight="false" hidden="false" ht="14" outlineLevel="0" r="408">
      <c r="I408" s="0" t="str">
        <f aca="false">IF($H408="none",0,"")</f>
        <v/>
      </c>
      <c r="M408" s="0" t="str">
        <f aca="false">IF(L408="","","MGED Ontology")</f>
        <v/>
      </c>
      <c r="N408" s="0" t="str">
        <f aca="false">IF($L408="whole_organism","all","")</f>
        <v/>
      </c>
      <c r="Z408" s="0" t="str">
        <f aca="false">IF(Y408="","","total_RNA")</f>
        <v/>
      </c>
      <c r="AA408" s="0" t="str">
        <f aca="false">IF(Z408="","","MGED Ontology")</f>
        <v/>
      </c>
      <c r="AF408" s="0" t="str">
        <f aca="false">IF(AE408="","","high_throughput_sequencing")</f>
        <v/>
      </c>
      <c r="AG408" s="0" t="str">
        <f aca="false">IF(AE408="","","NON GENOMIC")</f>
        <v/>
      </c>
      <c r="AH408" s="0" t="str">
        <f aca="false">IF(AE408="","","polyA")</f>
        <v/>
      </c>
      <c r="AI408" s="0" t="str">
        <f aca="false">IF(AE408="","","RANDOM")</f>
        <v/>
      </c>
      <c r="AM408" s="0" t="str">
        <f aca="false">IF(B408="","",B408)</f>
        <v/>
      </c>
      <c r="AN408" s="0" t="str">
        <f aca="false">IF(C408="","",C408)</f>
        <v/>
      </c>
      <c r="AO408" s="0" t="str">
        <f aca="false">IF(E408="","",E408)</f>
        <v/>
      </c>
      <c r="AP408" s="0" t="str">
        <f aca="false">IF(F408="","",F408)</f>
        <v/>
      </c>
      <c r="AQ408" s="0" t="str">
        <f aca="false">IF(N408="","",N408)</f>
        <v/>
      </c>
      <c r="AR408" s="0" t="str">
        <f aca="false">IF(G408="","",IF(ISNUMBER(SEARCH("rotenone",G408)),"Rotenone",IF(ISNUMBER(SEARCH("standard",G408)),"Standard", G408) ))</f>
        <v/>
      </c>
    </row>
    <row collapsed="false" customFormat="false" customHeight="false" hidden="false" ht="14" outlineLevel="0" r="409">
      <c r="I409" s="0" t="str">
        <f aca="false">IF($H409="none",0,"")</f>
        <v/>
      </c>
      <c r="M409" s="0" t="str">
        <f aca="false">IF(L409="","","MGED Ontology")</f>
        <v/>
      </c>
      <c r="N409" s="0" t="str">
        <f aca="false">IF($L409="whole_organism","all","")</f>
        <v/>
      </c>
      <c r="Z409" s="0" t="str">
        <f aca="false">IF(Y409="","","total_RNA")</f>
        <v/>
      </c>
      <c r="AA409" s="0" t="str">
        <f aca="false">IF(Z409="","","MGED Ontology")</f>
        <v/>
      </c>
      <c r="AF409" s="0" t="str">
        <f aca="false">IF(AE409="","","high_throughput_sequencing")</f>
        <v/>
      </c>
      <c r="AG409" s="0" t="str">
        <f aca="false">IF(AE409="","","NON GENOMIC")</f>
        <v/>
      </c>
      <c r="AH409" s="0" t="str">
        <f aca="false">IF(AE409="","","polyA")</f>
        <v/>
      </c>
      <c r="AI409" s="0" t="str">
        <f aca="false">IF(AE409="","","RANDOM")</f>
        <v/>
      </c>
      <c r="AM409" s="0" t="str">
        <f aca="false">IF(B409="","",B409)</f>
        <v/>
      </c>
      <c r="AN409" s="0" t="str">
        <f aca="false">IF(C409="","",C409)</f>
        <v/>
      </c>
      <c r="AO409" s="0" t="str">
        <f aca="false">IF(E409="","",E409)</f>
        <v/>
      </c>
      <c r="AP409" s="0" t="str">
        <f aca="false">IF(F409="","",F409)</f>
        <v/>
      </c>
      <c r="AQ409" s="0" t="str">
        <f aca="false">IF(N409="","",N409)</f>
        <v/>
      </c>
      <c r="AR409" s="0" t="str">
        <f aca="false">IF(G409="","",IF(ISNUMBER(SEARCH("rotenone",G409)),"Rotenone",IF(ISNUMBER(SEARCH("standard",G409)),"Standard", G409) ))</f>
        <v/>
      </c>
    </row>
    <row collapsed="false" customFormat="false" customHeight="false" hidden="false" ht="14" outlineLevel="0" r="410">
      <c r="I410" s="0" t="str">
        <f aca="false">IF($H410="none",0,"")</f>
        <v/>
      </c>
      <c r="M410" s="0" t="str">
        <f aca="false">IF(L410="","","MGED Ontology")</f>
        <v/>
      </c>
      <c r="N410" s="0" t="str">
        <f aca="false">IF($L410="whole_organism","all","")</f>
        <v/>
      </c>
      <c r="Z410" s="0" t="str">
        <f aca="false">IF(Y410="","","total_RNA")</f>
        <v/>
      </c>
      <c r="AA410" s="0" t="str">
        <f aca="false">IF(Z410="","","MGED Ontology")</f>
        <v/>
      </c>
      <c r="AF410" s="0" t="str">
        <f aca="false">IF(AE410="","","high_throughput_sequencing")</f>
        <v/>
      </c>
      <c r="AG410" s="0" t="str">
        <f aca="false">IF(AE410="","","NON GENOMIC")</f>
        <v/>
      </c>
      <c r="AH410" s="0" t="str">
        <f aca="false">IF(AE410="","","polyA")</f>
        <v/>
      </c>
      <c r="AI410" s="0" t="str">
        <f aca="false">IF(AE410="","","RANDOM")</f>
        <v/>
      </c>
      <c r="AM410" s="0" t="str">
        <f aca="false">IF(B410="","",B410)</f>
        <v/>
      </c>
      <c r="AN410" s="0" t="str">
        <f aca="false">IF(C410="","",C410)</f>
        <v/>
      </c>
      <c r="AO410" s="0" t="str">
        <f aca="false">IF(E410="","",E410)</f>
        <v/>
      </c>
      <c r="AP410" s="0" t="str">
        <f aca="false">IF(F410="","",F410)</f>
        <v/>
      </c>
      <c r="AQ410" s="0" t="str">
        <f aca="false">IF(N410="","",N410)</f>
        <v/>
      </c>
      <c r="AR410" s="0" t="str">
        <f aca="false">IF(G410="","",IF(ISNUMBER(SEARCH("rotenone",G410)),"Rotenone",IF(ISNUMBER(SEARCH("standard",G410)),"Standard", G410) ))</f>
        <v/>
      </c>
    </row>
    <row collapsed="false" customFormat="false" customHeight="false" hidden="false" ht="14" outlineLevel="0" r="411">
      <c r="I411" s="0" t="str">
        <f aca="false">IF($H411="none",0,"")</f>
        <v/>
      </c>
      <c r="M411" s="0" t="str">
        <f aca="false">IF(L411="","","MGED Ontology")</f>
        <v/>
      </c>
      <c r="N411" s="0" t="str">
        <f aca="false">IF($L411="whole_organism","all","")</f>
        <v/>
      </c>
      <c r="Z411" s="0" t="str">
        <f aca="false">IF(Y411="","","total_RNA")</f>
        <v/>
      </c>
      <c r="AA411" s="0" t="str">
        <f aca="false">IF(Z411="","","MGED Ontology")</f>
        <v/>
      </c>
      <c r="AF411" s="0" t="str">
        <f aca="false">IF(AE411="","","high_throughput_sequencing")</f>
        <v/>
      </c>
      <c r="AG411" s="0" t="str">
        <f aca="false">IF(AE411="","","NON GENOMIC")</f>
        <v/>
      </c>
      <c r="AH411" s="0" t="str">
        <f aca="false">IF(AE411="","","polyA")</f>
        <v/>
      </c>
      <c r="AI411" s="0" t="str">
        <f aca="false">IF(AE411="","","RANDOM")</f>
        <v/>
      </c>
      <c r="AM411" s="0" t="str">
        <f aca="false">IF(B411="","",B411)</f>
        <v/>
      </c>
      <c r="AN411" s="0" t="str">
        <f aca="false">IF(C411="","",C411)</f>
        <v/>
      </c>
      <c r="AO411" s="0" t="str">
        <f aca="false">IF(E411="","",E411)</f>
        <v/>
      </c>
      <c r="AP411" s="0" t="str">
        <f aca="false">IF(F411="","",F411)</f>
        <v/>
      </c>
      <c r="AQ411" s="0" t="str">
        <f aca="false">IF(N411="","",N411)</f>
        <v/>
      </c>
      <c r="AR411" s="0" t="str">
        <f aca="false">IF(G411="","",IF(ISNUMBER(SEARCH("rotenone",G411)),"Rotenone",IF(ISNUMBER(SEARCH("standard",G411)),"Standard", G411) ))</f>
        <v/>
      </c>
    </row>
    <row collapsed="false" customFormat="false" customHeight="false" hidden="false" ht="14" outlineLevel="0" r="412">
      <c r="I412" s="0" t="str">
        <f aca="false">IF($H412="none",0,"")</f>
        <v/>
      </c>
      <c r="M412" s="0" t="str">
        <f aca="false">IF(L412="","","MGED Ontology")</f>
        <v/>
      </c>
      <c r="N412" s="0" t="str">
        <f aca="false">IF($L412="whole_organism","all","")</f>
        <v/>
      </c>
      <c r="Z412" s="0" t="str">
        <f aca="false">IF(Y412="","","total_RNA")</f>
        <v/>
      </c>
      <c r="AA412" s="0" t="str">
        <f aca="false">IF(Z412="","","MGED Ontology")</f>
        <v/>
      </c>
      <c r="AF412" s="0" t="str">
        <f aca="false">IF(AE412="","","high_throughput_sequencing")</f>
        <v/>
      </c>
      <c r="AG412" s="0" t="str">
        <f aca="false">IF(AE412="","","NON GENOMIC")</f>
        <v/>
      </c>
      <c r="AH412" s="0" t="str">
        <f aca="false">IF(AE412="","","polyA")</f>
        <v/>
      </c>
      <c r="AI412" s="0" t="str">
        <f aca="false">IF(AE412="","","RANDOM")</f>
        <v/>
      </c>
      <c r="AM412" s="0" t="str">
        <f aca="false">IF(B412="","",B412)</f>
        <v/>
      </c>
      <c r="AN412" s="0" t="str">
        <f aca="false">IF(C412="","",C412)</f>
        <v/>
      </c>
      <c r="AO412" s="0" t="str">
        <f aca="false">IF(E412="","",E412)</f>
        <v/>
      </c>
      <c r="AP412" s="0" t="str">
        <f aca="false">IF(F412="","",F412)</f>
        <v/>
      </c>
      <c r="AQ412" s="0" t="str">
        <f aca="false">IF(N412="","",N412)</f>
        <v/>
      </c>
      <c r="AR412" s="0" t="str">
        <f aca="false">IF(G412="","",IF(ISNUMBER(SEARCH("rotenone",G412)),"Rotenone",IF(ISNUMBER(SEARCH("standard",G412)),"Standard", G412) ))</f>
        <v/>
      </c>
    </row>
    <row collapsed="false" customFormat="false" customHeight="false" hidden="false" ht="14" outlineLevel="0" r="413">
      <c r="I413" s="0" t="str">
        <f aca="false">IF($H413="none",0,"")</f>
        <v/>
      </c>
      <c r="M413" s="0" t="str">
        <f aca="false">IF(L413="","","MGED Ontology")</f>
        <v/>
      </c>
      <c r="N413" s="0" t="str">
        <f aca="false">IF($L413="whole_organism","all","")</f>
        <v/>
      </c>
      <c r="Z413" s="0" t="str">
        <f aca="false">IF(Y413="","","total_RNA")</f>
        <v/>
      </c>
      <c r="AA413" s="0" t="str">
        <f aca="false">IF(Z413="","","MGED Ontology")</f>
        <v/>
      </c>
      <c r="AF413" s="0" t="str">
        <f aca="false">IF(AE413="","","high_throughput_sequencing")</f>
        <v/>
      </c>
      <c r="AG413" s="0" t="str">
        <f aca="false">IF(AE413="","","NON GENOMIC")</f>
        <v/>
      </c>
      <c r="AH413" s="0" t="str">
        <f aca="false">IF(AE413="","","polyA")</f>
        <v/>
      </c>
      <c r="AI413" s="0" t="str">
        <f aca="false">IF(AE413="","","RANDOM")</f>
        <v/>
      </c>
      <c r="AM413" s="0" t="str">
        <f aca="false">IF(B413="","",B413)</f>
        <v/>
      </c>
      <c r="AN413" s="0" t="str">
        <f aca="false">IF(C413="","",C413)</f>
        <v/>
      </c>
      <c r="AO413" s="0" t="str">
        <f aca="false">IF(E413="","",E413)</f>
        <v/>
      </c>
      <c r="AP413" s="0" t="str">
        <f aca="false">IF(F413="","",F413)</f>
        <v/>
      </c>
      <c r="AQ413" s="0" t="str">
        <f aca="false">IF(N413="","",N413)</f>
        <v/>
      </c>
      <c r="AR413" s="0" t="str">
        <f aca="false">IF(G413="","",IF(ISNUMBER(SEARCH("rotenone",G413)),"Rotenone",IF(ISNUMBER(SEARCH("standard",G413)),"Standard", G413) ))</f>
        <v/>
      </c>
    </row>
    <row collapsed="false" customFormat="false" customHeight="false" hidden="false" ht="14" outlineLevel="0" r="414">
      <c r="I414" s="0" t="str">
        <f aca="false">IF($H414="none",0,"")</f>
        <v/>
      </c>
      <c r="M414" s="0" t="str">
        <f aca="false">IF(L414="","","MGED Ontology")</f>
        <v/>
      </c>
      <c r="N414" s="0" t="str">
        <f aca="false">IF($L414="whole_organism","all","")</f>
        <v/>
      </c>
      <c r="Z414" s="0" t="str">
        <f aca="false">IF(Y414="","","total_RNA")</f>
        <v/>
      </c>
      <c r="AA414" s="0" t="str">
        <f aca="false">IF(Z414="","","MGED Ontology")</f>
        <v/>
      </c>
      <c r="AF414" s="0" t="str">
        <f aca="false">IF(AE414="","","high_throughput_sequencing")</f>
        <v/>
      </c>
      <c r="AG414" s="0" t="str">
        <f aca="false">IF(AE414="","","NON GENOMIC")</f>
        <v/>
      </c>
      <c r="AH414" s="0" t="str">
        <f aca="false">IF(AE414="","","polyA")</f>
        <v/>
      </c>
      <c r="AI414" s="0" t="str">
        <f aca="false">IF(AE414="","","RANDOM")</f>
        <v/>
      </c>
      <c r="AM414" s="0" t="str">
        <f aca="false">IF(B414="","",B414)</f>
        <v/>
      </c>
      <c r="AN414" s="0" t="str">
        <f aca="false">IF(C414="","",C414)</f>
        <v/>
      </c>
      <c r="AO414" s="0" t="str">
        <f aca="false">IF(E414="","",E414)</f>
        <v/>
      </c>
      <c r="AP414" s="0" t="str">
        <f aca="false">IF(F414="","",F414)</f>
        <v/>
      </c>
      <c r="AQ414" s="0" t="str">
        <f aca="false">IF(N414="","",N414)</f>
        <v/>
      </c>
      <c r="AR414" s="0" t="str">
        <f aca="false">IF(G414="","",IF(ISNUMBER(SEARCH("rotenone",G414)),"Rotenone",IF(ISNUMBER(SEARCH("standard",G414)),"Standard", G414) ))</f>
        <v/>
      </c>
    </row>
    <row collapsed="false" customFormat="false" customHeight="false" hidden="false" ht="14" outlineLevel="0" r="415">
      <c r="I415" s="0" t="str">
        <f aca="false">IF($H415="none",0,"")</f>
        <v/>
      </c>
      <c r="M415" s="0" t="str">
        <f aca="false">IF(L415="","","MGED Ontology")</f>
        <v/>
      </c>
      <c r="N415" s="0" t="str">
        <f aca="false">IF($L415="whole_organism","all","")</f>
        <v/>
      </c>
      <c r="Z415" s="0" t="str">
        <f aca="false">IF(Y415="","","total_RNA")</f>
        <v/>
      </c>
      <c r="AA415" s="0" t="str">
        <f aca="false">IF(Z415="","","MGED Ontology")</f>
        <v/>
      </c>
      <c r="AF415" s="0" t="str">
        <f aca="false">IF(AE415="","","high_throughput_sequencing")</f>
        <v/>
      </c>
      <c r="AG415" s="0" t="str">
        <f aca="false">IF(AE415="","","NON GENOMIC")</f>
        <v/>
      </c>
      <c r="AH415" s="0" t="str">
        <f aca="false">IF(AE415="","","polyA")</f>
        <v/>
      </c>
      <c r="AI415" s="0" t="str">
        <f aca="false">IF(AE415="","","RANDOM")</f>
        <v/>
      </c>
      <c r="AM415" s="0" t="str">
        <f aca="false">IF(B415="","",B415)</f>
        <v/>
      </c>
      <c r="AN415" s="0" t="str">
        <f aca="false">IF(C415="","",C415)</f>
        <v/>
      </c>
      <c r="AO415" s="0" t="str">
        <f aca="false">IF(E415="","",E415)</f>
        <v/>
      </c>
      <c r="AP415" s="0" t="str">
        <f aca="false">IF(F415="","",F415)</f>
        <v/>
      </c>
      <c r="AQ415" s="0" t="str">
        <f aca="false">IF(N415="","",N415)</f>
        <v/>
      </c>
      <c r="AR415" s="0" t="str">
        <f aca="false">IF(G415="","",IF(ISNUMBER(SEARCH("rotenone",G415)),"Rotenone",IF(ISNUMBER(SEARCH("standard",G415)),"Standard", G415) ))</f>
        <v/>
      </c>
    </row>
    <row collapsed="false" customFormat="false" customHeight="false" hidden="false" ht="14" outlineLevel="0" r="416">
      <c r="I416" s="0" t="str">
        <f aca="false">IF($H416="none",0,"")</f>
        <v/>
      </c>
      <c r="M416" s="0" t="str">
        <f aca="false">IF(L416="","","MGED Ontology")</f>
        <v/>
      </c>
      <c r="N416" s="0" t="str">
        <f aca="false">IF($L416="whole_organism","all","")</f>
        <v/>
      </c>
      <c r="Z416" s="0" t="str">
        <f aca="false">IF(Y416="","","total_RNA")</f>
        <v/>
      </c>
      <c r="AA416" s="0" t="str">
        <f aca="false">IF(Z416="","","MGED Ontology")</f>
        <v/>
      </c>
      <c r="AF416" s="0" t="str">
        <f aca="false">IF(AE416="","","high_throughput_sequencing")</f>
        <v/>
      </c>
      <c r="AG416" s="0" t="str">
        <f aca="false">IF(AE416="","","NON GENOMIC")</f>
        <v/>
      </c>
      <c r="AH416" s="0" t="str">
        <f aca="false">IF(AE416="","","polyA")</f>
        <v/>
      </c>
      <c r="AI416" s="0" t="str">
        <f aca="false">IF(AE416="","","RANDOM")</f>
        <v/>
      </c>
      <c r="AM416" s="0" t="str">
        <f aca="false">IF(B416="","",B416)</f>
        <v/>
      </c>
      <c r="AN416" s="0" t="str">
        <f aca="false">IF(C416="","",C416)</f>
        <v/>
      </c>
      <c r="AO416" s="0" t="str">
        <f aca="false">IF(E416="","",E416)</f>
        <v/>
      </c>
      <c r="AP416" s="0" t="str">
        <f aca="false">IF(F416="","",F416)</f>
        <v/>
      </c>
      <c r="AQ416" s="0" t="str">
        <f aca="false">IF(N416="","",N416)</f>
        <v/>
      </c>
      <c r="AR416" s="0" t="str">
        <f aca="false">IF(G416="","",IF(ISNUMBER(SEARCH("rotenone",G416)),"Rotenone",IF(ISNUMBER(SEARCH("standard",G416)),"Standard", G416) ))</f>
        <v/>
      </c>
    </row>
    <row collapsed="false" customFormat="false" customHeight="false" hidden="false" ht="14" outlineLevel="0" r="417">
      <c r="I417" s="0" t="str">
        <f aca="false">IF($H417="none",0,"")</f>
        <v/>
      </c>
      <c r="M417" s="0" t="str">
        <f aca="false">IF(L417="","","MGED Ontology")</f>
        <v/>
      </c>
      <c r="N417" s="0" t="str">
        <f aca="false">IF($L417="whole_organism","all","")</f>
        <v/>
      </c>
      <c r="Z417" s="0" t="str">
        <f aca="false">IF(Y417="","","total_RNA")</f>
        <v/>
      </c>
      <c r="AA417" s="0" t="str">
        <f aca="false">IF(Z417="","","MGED Ontology")</f>
        <v/>
      </c>
      <c r="AF417" s="0" t="str">
        <f aca="false">IF(AE417="","","high_throughput_sequencing")</f>
        <v/>
      </c>
      <c r="AG417" s="0" t="str">
        <f aca="false">IF(AE417="","","NON GENOMIC")</f>
        <v/>
      </c>
      <c r="AH417" s="0" t="str">
        <f aca="false">IF(AE417="","","polyA")</f>
        <v/>
      </c>
      <c r="AI417" s="0" t="str">
        <f aca="false">IF(AE417="","","RANDOM")</f>
        <v/>
      </c>
      <c r="AM417" s="0" t="str">
        <f aca="false">IF(B417="","",B417)</f>
        <v/>
      </c>
      <c r="AN417" s="0" t="str">
        <f aca="false">IF(C417="","",C417)</f>
        <v/>
      </c>
      <c r="AO417" s="0" t="str">
        <f aca="false">IF(E417="","",E417)</f>
        <v/>
      </c>
      <c r="AP417" s="0" t="str">
        <f aca="false">IF(F417="","",F417)</f>
        <v/>
      </c>
      <c r="AQ417" s="0" t="str">
        <f aca="false">IF(N417="","",N417)</f>
        <v/>
      </c>
      <c r="AR417" s="0" t="str">
        <f aca="false">IF(G417="","",IF(ISNUMBER(SEARCH("rotenone",G417)),"Rotenone",IF(ISNUMBER(SEARCH("standard",G417)),"Standard", G417) ))</f>
        <v/>
      </c>
    </row>
    <row collapsed="false" customFormat="false" customHeight="false" hidden="false" ht="14" outlineLevel="0" r="418">
      <c r="I418" s="0" t="str">
        <f aca="false">IF($H418="none",0,"")</f>
        <v/>
      </c>
      <c r="M418" s="0" t="str">
        <f aca="false">IF(L418="","","MGED Ontology")</f>
        <v/>
      </c>
      <c r="N418" s="0" t="str">
        <f aca="false">IF($L418="whole_organism","all","")</f>
        <v/>
      </c>
      <c r="Z418" s="0" t="str">
        <f aca="false">IF(Y418="","","total_RNA")</f>
        <v/>
      </c>
      <c r="AA418" s="0" t="str">
        <f aca="false">IF(Z418="","","MGED Ontology")</f>
        <v/>
      </c>
      <c r="AF418" s="0" t="str">
        <f aca="false">IF(AE418="","","high_throughput_sequencing")</f>
        <v/>
      </c>
      <c r="AG418" s="0" t="str">
        <f aca="false">IF(AE418="","","NON GENOMIC")</f>
        <v/>
      </c>
      <c r="AH418" s="0" t="str">
        <f aca="false">IF(AE418="","","polyA")</f>
        <v/>
      </c>
      <c r="AI418" s="0" t="str">
        <f aca="false">IF(AE418="","","RANDOM")</f>
        <v/>
      </c>
      <c r="AM418" s="0" t="str">
        <f aca="false">IF(B418="","",B418)</f>
        <v/>
      </c>
      <c r="AN418" s="0" t="str">
        <f aca="false">IF(C418="","",C418)</f>
        <v/>
      </c>
      <c r="AO418" s="0" t="str">
        <f aca="false">IF(E418="","",E418)</f>
        <v/>
      </c>
      <c r="AP418" s="0" t="str">
        <f aca="false">IF(F418="","",F418)</f>
        <v/>
      </c>
      <c r="AQ418" s="0" t="str">
        <f aca="false">IF(N418="","",N418)</f>
        <v/>
      </c>
      <c r="AR418" s="0" t="str">
        <f aca="false">IF(G418="","",IF(ISNUMBER(SEARCH("rotenone",G418)),"Rotenone",IF(ISNUMBER(SEARCH("standard",G418)),"Standard", G418) ))</f>
        <v/>
      </c>
    </row>
    <row collapsed="false" customFormat="false" customHeight="false" hidden="false" ht="14" outlineLevel="0" r="419">
      <c r="I419" s="0" t="str">
        <f aca="false">IF($H419="none",0,"")</f>
        <v/>
      </c>
      <c r="M419" s="0" t="str">
        <f aca="false">IF(L419="","","MGED Ontology")</f>
        <v/>
      </c>
      <c r="N419" s="0" t="str">
        <f aca="false">IF($L419="whole_organism","all","")</f>
        <v/>
      </c>
      <c r="Z419" s="0" t="str">
        <f aca="false">IF(Y419="","","total_RNA")</f>
        <v/>
      </c>
      <c r="AA419" s="0" t="str">
        <f aca="false">IF(Z419="","","MGED Ontology")</f>
        <v/>
      </c>
      <c r="AF419" s="0" t="str">
        <f aca="false">IF(AE419="","","high_throughput_sequencing")</f>
        <v/>
      </c>
      <c r="AG419" s="0" t="str">
        <f aca="false">IF(AE419="","","NON GENOMIC")</f>
        <v/>
      </c>
      <c r="AH419" s="0" t="str">
        <f aca="false">IF(AE419="","","polyA")</f>
        <v/>
      </c>
      <c r="AI419" s="0" t="str">
        <f aca="false">IF(AE419="","","RANDOM")</f>
        <v/>
      </c>
      <c r="AM419" s="0" t="str">
        <f aca="false">IF(B419="","",B419)</f>
        <v/>
      </c>
      <c r="AN419" s="0" t="str">
        <f aca="false">IF(C419="","",C419)</f>
        <v/>
      </c>
      <c r="AO419" s="0" t="str">
        <f aca="false">IF(E419="","",E419)</f>
        <v/>
      </c>
      <c r="AP419" s="0" t="str">
        <f aca="false">IF(F419="","",F419)</f>
        <v/>
      </c>
      <c r="AQ419" s="0" t="str">
        <f aca="false">IF(N419="","",N419)</f>
        <v/>
      </c>
      <c r="AR419" s="0" t="str">
        <f aca="false">IF(G419="","",IF(ISNUMBER(SEARCH("rotenone",G419)),"Rotenone",IF(ISNUMBER(SEARCH("standard",G419)),"Standard", G419) ))</f>
        <v/>
      </c>
    </row>
    <row collapsed="false" customFormat="false" customHeight="false" hidden="false" ht="14" outlineLevel="0" r="420">
      <c r="I420" s="0" t="str">
        <f aca="false">IF($H420="none",0,"")</f>
        <v/>
      </c>
      <c r="M420" s="0" t="str">
        <f aca="false">IF(L420="","","MGED Ontology")</f>
        <v/>
      </c>
      <c r="N420" s="0" t="str">
        <f aca="false">IF($L420="whole_organism","all","")</f>
        <v/>
      </c>
      <c r="Z420" s="0" t="str">
        <f aca="false">IF(Y420="","","total_RNA")</f>
        <v/>
      </c>
      <c r="AA420" s="0" t="str">
        <f aca="false">IF(Z420="","","MGED Ontology")</f>
        <v/>
      </c>
      <c r="AF420" s="0" t="str">
        <f aca="false">IF(AE420="","","high_throughput_sequencing")</f>
        <v/>
      </c>
      <c r="AG420" s="0" t="str">
        <f aca="false">IF(AE420="","","NON GENOMIC")</f>
        <v/>
      </c>
      <c r="AH420" s="0" t="str">
        <f aca="false">IF(AE420="","","polyA")</f>
        <v/>
      </c>
      <c r="AI420" s="0" t="str">
        <f aca="false">IF(AE420="","","RANDOM")</f>
        <v/>
      </c>
      <c r="AM420" s="0" t="str">
        <f aca="false">IF(B420="","",B420)</f>
        <v/>
      </c>
      <c r="AN420" s="0" t="str">
        <f aca="false">IF(C420="","",C420)</f>
        <v/>
      </c>
      <c r="AO420" s="0" t="str">
        <f aca="false">IF(E420="","",E420)</f>
        <v/>
      </c>
      <c r="AP420" s="0" t="str">
        <f aca="false">IF(F420="","",F420)</f>
        <v/>
      </c>
      <c r="AQ420" s="0" t="str">
        <f aca="false">IF(N420="","",N420)</f>
        <v/>
      </c>
      <c r="AR420" s="0" t="str">
        <f aca="false">IF(G420="","",IF(ISNUMBER(SEARCH("rotenone",G420)),"Rotenone",IF(ISNUMBER(SEARCH("standard",G420)),"Standard", G420) ))</f>
        <v/>
      </c>
    </row>
    <row collapsed="false" customFormat="false" customHeight="false" hidden="false" ht="14" outlineLevel="0" r="421">
      <c r="I421" s="0" t="str">
        <f aca="false">IF($H421="none",0,"")</f>
        <v/>
      </c>
      <c r="M421" s="0" t="str">
        <f aca="false">IF(L421="","","MGED Ontology")</f>
        <v/>
      </c>
      <c r="N421" s="0" t="str">
        <f aca="false">IF($L421="whole_organism","all","")</f>
        <v/>
      </c>
      <c r="Z421" s="0" t="str">
        <f aca="false">IF(Y421="","","total_RNA")</f>
        <v/>
      </c>
      <c r="AA421" s="0" t="str">
        <f aca="false">IF(Z421="","","MGED Ontology")</f>
        <v/>
      </c>
      <c r="AF421" s="0" t="str">
        <f aca="false">IF(AE421="","","high_throughput_sequencing")</f>
        <v/>
      </c>
      <c r="AG421" s="0" t="str">
        <f aca="false">IF(AE421="","","NON GENOMIC")</f>
        <v/>
      </c>
      <c r="AH421" s="0" t="str">
        <f aca="false">IF(AE421="","","polyA")</f>
        <v/>
      </c>
      <c r="AI421" s="0" t="str">
        <f aca="false">IF(AE421="","","RANDOM")</f>
        <v/>
      </c>
      <c r="AM421" s="0" t="str">
        <f aca="false">IF(B421="","",B421)</f>
        <v/>
      </c>
      <c r="AN421" s="0" t="str">
        <f aca="false">IF(C421="","",C421)</f>
        <v/>
      </c>
      <c r="AO421" s="0" t="str">
        <f aca="false">IF(E421="","",E421)</f>
        <v/>
      </c>
      <c r="AP421" s="0" t="str">
        <f aca="false">IF(F421="","",F421)</f>
        <v/>
      </c>
      <c r="AQ421" s="0" t="str">
        <f aca="false">IF(N421="","",N421)</f>
        <v/>
      </c>
      <c r="AR421" s="0" t="str">
        <f aca="false">IF(G421="","",IF(ISNUMBER(SEARCH("rotenone",G421)),"Rotenone",IF(ISNUMBER(SEARCH("standard",G421)),"Standard", G421) ))</f>
        <v/>
      </c>
    </row>
    <row collapsed="false" customFormat="false" customHeight="false" hidden="false" ht="14" outlineLevel="0" r="422">
      <c r="I422" s="0" t="str">
        <f aca="false">IF($H422="none",0,"")</f>
        <v/>
      </c>
      <c r="M422" s="0" t="str">
        <f aca="false">IF(L422="","","MGED Ontology")</f>
        <v/>
      </c>
      <c r="N422" s="0" t="str">
        <f aca="false">IF($L422="whole_organism","all","")</f>
        <v/>
      </c>
      <c r="Z422" s="0" t="str">
        <f aca="false">IF(Y422="","","total_RNA")</f>
        <v/>
      </c>
      <c r="AA422" s="0" t="str">
        <f aca="false">IF(Z422="","","MGED Ontology")</f>
        <v/>
      </c>
      <c r="AF422" s="0" t="str">
        <f aca="false">IF(AE422="","","high_throughput_sequencing")</f>
        <v/>
      </c>
      <c r="AG422" s="0" t="str">
        <f aca="false">IF(AE422="","","NON GENOMIC")</f>
        <v/>
      </c>
      <c r="AH422" s="0" t="str">
        <f aca="false">IF(AE422="","","polyA")</f>
        <v/>
      </c>
      <c r="AI422" s="0" t="str">
        <f aca="false">IF(AE422="","","RANDOM")</f>
        <v/>
      </c>
      <c r="AM422" s="0" t="str">
        <f aca="false">IF(B422="","",B422)</f>
        <v/>
      </c>
      <c r="AN422" s="0" t="str">
        <f aca="false">IF(C422="","",C422)</f>
        <v/>
      </c>
      <c r="AO422" s="0" t="str">
        <f aca="false">IF(E422="","",E422)</f>
        <v/>
      </c>
      <c r="AP422" s="0" t="str">
        <f aca="false">IF(F422="","",F422)</f>
        <v/>
      </c>
      <c r="AQ422" s="0" t="str">
        <f aca="false">IF(N422="","",N422)</f>
        <v/>
      </c>
      <c r="AR422" s="0" t="str">
        <f aca="false">IF(G422="","",IF(ISNUMBER(SEARCH("rotenone",G422)),"Rotenone",IF(ISNUMBER(SEARCH("standard",G422)),"Standard", G422) ))</f>
        <v/>
      </c>
    </row>
    <row collapsed="false" customFormat="false" customHeight="false" hidden="false" ht="14" outlineLevel="0" r="423">
      <c r="I423" s="0" t="str">
        <f aca="false">IF($H423="none",0,"")</f>
        <v/>
      </c>
      <c r="M423" s="0" t="str">
        <f aca="false">IF(L423="","","MGED Ontology")</f>
        <v/>
      </c>
      <c r="N423" s="0" t="str">
        <f aca="false">IF($L423="whole_organism","all","")</f>
        <v/>
      </c>
      <c r="Z423" s="0" t="str">
        <f aca="false">IF(Y423="","","total_RNA")</f>
        <v/>
      </c>
      <c r="AA423" s="0" t="str">
        <f aca="false">IF(Z423="","","MGED Ontology")</f>
        <v/>
      </c>
      <c r="AF423" s="0" t="str">
        <f aca="false">IF(AE423="","","high_throughput_sequencing")</f>
        <v/>
      </c>
      <c r="AG423" s="0" t="str">
        <f aca="false">IF(AE423="","","NON GENOMIC")</f>
        <v/>
      </c>
      <c r="AH423" s="0" t="str">
        <f aca="false">IF(AE423="","","polyA")</f>
        <v/>
      </c>
      <c r="AI423" s="0" t="str">
        <f aca="false">IF(AE423="","","RANDOM")</f>
        <v/>
      </c>
      <c r="AM423" s="0" t="str">
        <f aca="false">IF(B423="","",B423)</f>
        <v/>
      </c>
      <c r="AN423" s="0" t="str">
        <f aca="false">IF(C423="","",C423)</f>
        <v/>
      </c>
      <c r="AO423" s="0" t="str">
        <f aca="false">IF(E423="","",E423)</f>
        <v/>
      </c>
      <c r="AP423" s="0" t="str">
        <f aca="false">IF(F423="","",F423)</f>
        <v/>
      </c>
      <c r="AQ423" s="0" t="str">
        <f aca="false">IF(N423="","",N423)</f>
        <v/>
      </c>
      <c r="AR423" s="0" t="str">
        <f aca="false">IF(G423="","",IF(ISNUMBER(SEARCH("rotenone",G423)),"Rotenone",IF(ISNUMBER(SEARCH("standard",G423)),"Standard", G423) ))</f>
        <v/>
      </c>
    </row>
    <row collapsed="false" customFormat="false" customHeight="false" hidden="false" ht="14" outlineLevel="0" r="424">
      <c r="I424" s="0" t="str">
        <f aca="false">IF($H424="none",0,"")</f>
        <v/>
      </c>
      <c r="M424" s="0" t="str">
        <f aca="false">IF(L424="","","MGED Ontology")</f>
        <v/>
      </c>
      <c r="N424" s="0" t="str">
        <f aca="false">IF($L424="whole_organism","all","")</f>
        <v/>
      </c>
      <c r="Z424" s="0" t="str">
        <f aca="false">IF(Y424="","","total_RNA")</f>
        <v/>
      </c>
      <c r="AA424" s="0" t="str">
        <f aca="false">IF(Z424="","","MGED Ontology")</f>
        <v/>
      </c>
      <c r="AF424" s="0" t="str">
        <f aca="false">IF(AE424="","","high_throughput_sequencing")</f>
        <v/>
      </c>
      <c r="AG424" s="0" t="str">
        <f aca="false">IF(AE424="","","NON GENOMIC")</f>
        <v/>
      </c>
      <c r="AH424" s="0" t="str">
        <f aca="false">IF(AE424="","","polyA")</f>
        <v/>
      </c>
      <c r="AI424" s="0" t="str">
        <f aca="false">IF(AE424="","","RANDOM")</f>
        <v/>
      </c>
      <c r="AM424" s="0" t="str">
        <f aca="false">IF(B424="","",B424)</f>
        <v/>
      </c>
      <c r="AN424" s="0" t="str">
        <f aca="false">IF(C424="","",C424)</f>
        <v/>
      </c>
      <c r="AO424" s="0" t="str">
        <f aca="false">IF(E424="","",E424)</f>
        <v/>
      </c>
      <c r="AP424" s="0" t="str">
        <f aca="false">IF(F424="","",F424)</f>
        <v/>
      </c>
      <c r="AQ424" s="0" t="str">
        <f aca="false">IF(N424="","",N424)</f>
        <v/>
      </c>
      <c r="AR424" s="0" t="str">
        <f aca="false">IF(G424="","",IF(ISNUMBER(SEARCH("rotenone",G424)),"Rotenone",IF(ISNUMBER(SEARCH("standard",G424)),"Standard", G424) ))</f>
        <v/>
      </c>
    </row>
    <row collapsed="false" customFormat="false" customHeight="false" hidden="false" ht="14" outlineLevel="0" r="425">
      <c r="I425" s="0" t="str">
        <f aca="false">IF($H425="none",0,"")</f>
        <v/>
      </c>
      <c r="M425" s="0" t="str">
        <f aca="false">IF(L425="","","MGED Ontology")</f>
        <v/>
      </c>
      <c r="N425" s="0" t="str">
        <f aca="false">IF($L425="whole_organism","all","")</f>
        <v/>
      </c>
      <c r="Z425" s="0" t="str">
        <f aca="false">IF(Y425="","","total_RNA")</f>
        <v/>
      </c>
      <c r="AA425" s="0" t="str">
        <f aca="false">IF(Z425="","","MGED Ontology")</f>
        <v/>
      </c>
      <c r="AF425" s="0" t="str">
        <f aca="false">IF(AE425="","","high_throughput_sequencing")</f>
        <v/>
      </c>
      <c r="AG425" s="0" t="str">
        <f aca="false">IF(AE425="","","NON GENOMIC")</f>
        <v/>
      </c>
      <c r="AH425" s="0" t="str">
        <f aca="false">IF(AE425="","","polyA")</f>
        <v/>
      </c>
      <c r="AI425" s="0" t="str">
        <f aca="false">IF(AE425="","","RANDOM")</f>
        <v/>
      </c>
      <c r="AM425" s="0" t="str">
        <f aca="false">IF(B425="","",B425)</f>
        <v/>
      </c>
      <c r="AN425" s="0" t="str">
        <f aca="false">IF(C425="","",C425)</f>
        <v/>
      </c>
      <c r="AO425" s="0" t="str">
        <f aca="false">IF(E425="","",E425)</f>
        <v/>
      </c>
      <c r="AP425" s="0" t="str">
        <f aca="false">IF(F425="","",F425)</f>
        <v/>
      </c>
      <c r="AQ425" s="0" t="str">
        <f aca="false">IF(N425="","",N425)</f>
        <v/>
      </c>
      <c r="AR425" s="0" t="str">
        <f aca="false">IF(G425="","",IF(ISNUMBER(SEARCH("rotenone",G425)),"Rotenone",IF(ISNUMBER(SEARCH("standard",G425)),"Standard", G425) ))</f>
        <v/>
      </c>
    </row>
    <row collapsed="false" customFormat="false" customHeight="false" hidden="false" ht="14" outlineLevel="0" r="426">
      <c r="I426" s="0" t="str">
        <f aca="false">IF($H426="none",0,"")</f>
        <v/>
      </c>
      <c r="M426" s="0" t="str">
        <f aca="false">IF(L426="","","MGED Ontology")</f>
        <v/>
      </c>
      <c r="N426" s="0" t="str">
        <f aca="false">IF($L426="whole_organism","all","")</f>
        <v/>
      </c>
      <c r="Z426" s="0" t="str">
        <f aca="false">IF(Y426="","","total_RNA")</f>
        <v/>
      </c>
      <c r="AA426" s="0" t="str">
        <f aca="false">IF(Z426="","","MGED Ontology")</f>
        <v/>
      </c>
      <c r="AF426" s="0" t="str">
        <f aca="false">IF(AE426="","","high_throughput_sequencing")</f>
        <v/>
      </c>
      <c r="AG426" s="0" t="str">
        <f aca="false">IF(AE426="","","NON GENOMIC")</f>
        <v/>
      </c>
      <c r="AH426" s="0" t="str">
        <f aca="false">IF(AE426="","","polyA")</f>
        <v/>
      </c>
      <c r="AI426" s="0" t="str">
        <f aca="false">IF(AE426="","","RANDOM")</f>
        <v/>
      </c>
      <c r="AM426" s="0" t="str">
        <f aca="false">IF(B426="","",B426)</f>
        <v/>
      </c>
      <c r="AN426" s="0" t="str">
        <f aca="false">IF(C426="","",C426)</f>
        <v/>
      </c>
      <c r="AO426" s="0" t="str">
        <f aca="false">IF(E426="","",E426)</f>
        <v/>
      </c>
      <c r="AP426" s="0" t="str">
        <f aca="false">IF(F426="","",F426)</f>
        <v/>
      </c>
      <c r="AQ426" s="0" t="str">
        <f aca="false">IF(N426="","",N426)</f>
        <v/>
      </c>
      <c r="AR426" s="0" t="str">
        <f aca="false">IF(G426="","",IF(ISNUMBER(SEARCH("rotenone",G426)),"Rotenone",IF(ISNUMBER(SEARCH("standard",G426)),"Standard", G426) ))</f>
        <v/>
      </c>
    </row>
    <row collapsed="false" customFormat="false" customHeight="false" hidden="false" ht="14" outlineLevel="0" r="427">
      <c r="I427" s="0" t="str">
        <f aca="false">IF($H427="none",0,"")</f>
        <v/>
      </c>
      <c r="M427" s="0" t="str">
        <f aca="false">IF(L427="","","MGED Ontology")</f>
        <v/>
      </c>
      <c r="N427" s="0" t="str">
        <f aca="false">IF($L427="whole_organism","all","")</f>
        <v/>
      </c>
      <c r="Z427" s="0" t="str">
        <f aca="false">IF(Y427="","","total_RNA")</f>
        <v/>
      </c>
      <c r="AA427" s="0" t="str">
        <f aca="false">IF(Z427="","","MGED Ontology")</f>
        <v/>
      </c>
      <c r="AF427" s="0" t="str">
        <f aca="false">IF(AE427="","","high_throughput_sequencing")</f>
        <v/>
      </c>
      <c r="AG427" s="0" t="str">
        <f aca="false">IF(AE427="","","NON GENOMIC")</f>
        <v/>
      </c>
      <c r="AH427" s="0" t="str">
        <f aca="false">IF(AE427="","","polyA")</f>
        <v/>
      </c>
      <c r="AI427" s="0" t="str">
        <f aca="false">IF(AE427="","","RANDOM")</f>
        <v/>
      </c>
      <c r="AM427" s="0" t="str">
        <f aca="false">IF(B427="","",B427)</f>
        <v/>
      </c>
      <c r="AN427" s="0" t="str">
        <f aca="false">IF(C427="","",C427)</f>
        <v/>
      </c>
      <c r="AO427" s="0" t="str">
        <f aca="false">IF(E427="","",E427)</f>
        <v/>
      </c>
      <c r="AP427" s="0" t="str">
        <f aca="false">IF(F427="","",F427)</f>
        <v/>
      </c>
      <c r="AQ427" s="0" t="str">
        <f aca="false">IF(N427="","",N427)</f>
        <v/>
      </c>
      <c r="AR427" s="0" t="str">
        <f aca="false">IF(G427="","",IF(ISNUMBER(SEARCH("rotenone",G427)),"Rotenone",IF(ISNUMBER(SEARCH("standard",G427)),"Standard", G427) ))</f>
        <v/>
      </c>
    </row>
    <row collapsed="false" customFormat="false" customHeight="false" hidden="false" ht="14" outlineLevel="0" r="428">
      <c r="I428" s="0" t="str">
        <f aca="false">IF($H428="none",0,"")</f>
        <v/>
      </c>
      <c r="M428" s="0" t="str">
        <f aca="false">IF(L428="","","MGED Ontology")</f>
        <v/>
      </c>
      <c r="N428" s="0" t="str">
        <f aca="false">IF($L428="whole_organism","all","")</f>
        <v/>
      </c>
      <c r="Z428" s="0" t="str">
        <f aca="false">IF(Y428="","","total_RNA")</f>
        <v/>
      </c>
      <c r="AA428" s="0" t="str">
        <f aca="false">IF(Z428="","","MGED Ontology")</f>
        <v/>
      </c>
      <c r="AF428" s="0" t="str">
        <f aca="false">IF(AE428="","","high_throughput_sequencing")</f>
        <v/>
      </c>
      <c r="AG428" s="0" t="str">
        <f aca="false">IF(AE428="","","NON GENOMIC")</f>
        <v/>
      </c>
      <c r="AH428" s="0" t="str">
        <f aca="false">IF(AE428="","","polyA")</f>
        <v/>
      </c>
      <c r="AI428" s="0" t="str">
        <f aca="false">IF(AE428="","","RANDOM")</f>
        <v/>
      </c>
      <c r="AM428" s="0" t="str">
        <f aca="false">IF(B428="","",B428)</f>
        <v/>
      </c>
      <c r="AN428" s="0" t="str">
        <f aca="false">IF(C428="","",C428)</f>
        <v/>
      </c>
      <c r="AO428" s="0" t="str">
        <f aca="false">IF(E428="","",E428)</f>
        <v/>
      </c>
      <c r="AP428" s="0" t="str">
        <f aca="false">IF(F428="","",F428)</f>
        <v/>
      </c>
      <c r="AQ428" s="0" t="str">
        <f aca="false">IF(N428="","",N428)</f>
        <v/>
      </c>
      <c r="AR428" s="0" t="str">
        <f aca="false">IF(G428="","",IF(ISNUMBER(SEARCH("rotenone",G428)),"Rotenone",IF(ISNUMBER(SEARCH("standard",G428)),"Standard", G428) ))</f>
        <v/>
      </c>
    </row>
    <row collapsed="false" customFormat="false" customHeight="false" hidden="false" ht="14" outlineLevel="0" r="429">
      <c r="I429" s="0" t="str">
        <f aca="false">IF($H429="none",0,"")</f>
        <v/>
      </c>
      <c r="M429" s="0" t="str">
        <f aca="false">IF(L429="","","MGED Ontology")</f>
        <v/>
      </c>
      <c r="N429" s="0" t="str">
        <f aca="false">IF($L429="whole_organism","all","")</f>
        <v/>
      </c>
      <c r="Z429" s="0" t="str">
        <f aca="false">IF(Y429="","","total_RNA")</f>
        <v/>
      </c>
      <c r="AA429" s="0" t="str">
        <f aca="false">IF(Z429="","","MGED Ontology")</f>
        <v/>
      </c>
      <c r="AF429" s="0" t="str">
        <f aca="false">IF(AE429="","","high_throughput_sequencing")</f>
        <v/>
      </c>
      <c r="AG429" s="0" t="str">
        <f aca="false">IF(AE429="","","NON GENOMIC")</f>
        <v/>
      </c>
      <c r="AH429" s="0" t="str">
        <f aca="false">IF(AE429="","","polyA")</f>
        <v/>
      </c>
      <c r="AI429" s="0" t="str">
        <f aca="false">IF(AE429="","","RANDOM")</f>
        <v/>
      </c>
      <c r="AM429" s="0" t="str">
        <f aca="false">IF(B429="","",B429)</f>
        <v/>
      </c>
      <c r="AN429" s="0" t="str">
        <f aca="false">IF(C429="","",C429)</f>
        <v/>
      </c>
      <c r="AO429" s="0" t="str">
        <f aca="false">IF(E429="","",E429)</f>
        <v/>
      </c>
      <c r="AP429" s="0" t="str">
        <f aca="false">IF(F429="","",F429)</f>
        <v/>
      </c>
      <c r="AQ429" s="0" t="str">
        <f aca="false">IF(N429="","",N429)</f>
        <v/>
      </c>
      <c r="AR429" s="0" t="str">
        <f aca="false">IF(G429="","",IF(ISNUMBER(SEARCH("rotenone",G429)),"Rotenone",IF(ISNUMBER(SEARCH("standard",G429)),"Standard", G429) ))</f>
        <v/>
      </c>
    </row>
    <row collapsed="false" customFormat="false" customHeight="false" hidden="false" ht="14" outlineLevel="0" r="430">
      <c r="I430" s="0" t="str">
        <f aca="false">IF($H430="none",0,"")</f>
        <v/>
      </c>
      <c r="M430" s="0" t="str">
        <f aca="false">IF(L430="","","MGED Ontology")</f>
        <v/>
      </c>
      <c r="N430" s="0" t="str">
        <f aca="false">IF($L430="whole_organism","all","")</f>
        <v/>
      </c>
      <c r="Z430" s="0" t="str">
        <f aca="false">IF(Y430="","","total_RNA")</f>
        <v/>
      </c>
      <c r="AA430" s="0" t="str">
        <f aca="false">IF(Z430="","","MGED Ontology")</f>
        <v/>
      </c>
      <c r="AF430" s="0" t="str">
        <f aca="false">IF(AE430="","","high_throughput_sequencing")</f>
        <v/>
      </c>
      <c r="AG430" s="0" t="str">
        <f aca="false">IF(AE430="","","NON GENOMIC")</f>
        <v/>
      </c>
      <c r="AH430" s="0" t="str">
        <f aca="false">IF(AE430="","","polyA")</f>
        <v/>
      </c>
      <c r="AI430" s="0" t="str">
        <f aca="false">IF(AE430="","","RANDOM")</f>
        <v/>
      </c>
      <c r="AM430" s="0" t="str">
        <f aca="false">IF(B430="","",B430)</f>
        <v/>
      </c>
      <c r="AN430" s="0" t="str">
        <f aca="false">IF(C430="","",C430)</f>
        <v/>
      </c>
      <c r="AO430" s="0" t="str">
        <f aca="false">IF(E430="","",E430)</f>
        <v/>
      </c>
      <c r="AP430" s="0" t="str">
        <f aca="false">IF(F430="","",F430)</f>
        <v/>
      </c>
      <c r="AQ430" s="0" t="str">
        <f aca="false">IF(N430="","",N430)</f>
        <v/>
      </c>
      <c r="AR430" s="0" t="str">
        <f aca="false">IF(G430="","",IF(ISNUMBER(SEARCH("rotenone",G430)),"Rotenone",IF(ISNUMBER(SEARCH("standard",G430)),"Standard", G430) ))</f>
        <v/>
      </c>
    </row>
    <row collapsed="false" customFormat="false" customHeight="false" hidden="false" ht="14" outlineLevel="0" r="431">
      <c r="I431" s="0" t="str">
        <f aca="false">IF($H431="none",0,"")</f>
        <v/>
      </c>
      <c r="M431" s="0" t="str">
        <f aca="false">IF(L431="","","MGED Ontology")</f>
        <v/>
      </c>
      <c r="N431" s="0" t="str">
        <f aca="false">IF($L431="whole_organism","all","")</f>
        <v/>
      </c>
      <c r="Z431" s="0" t="str">
        <f aca="false">IF(Y431="","","total_RNA")</f>
        <v/>
      </c>
      <c r="AA431" s="0" t="str">
        <f aca="false">IF(Z431="","","MGED Ontology")</f>
        <v/>
      </c>
      <c r="AF431" s="0" t="str">
        <f aca="false">IF(AE431="","","high_throughput_sequencing")</f>
        <v/>
      </c>
      <c r="AG431" s="0" t="str">
        <f aca="false">IF(AE431="","","NON GENOMIC")</f>
        <v/>
      </c>
      <c r="AH431" s="0" t="str">
        <f aca="false">IF(AE431="","","polyA")</f>
        <v/>
      </c>
      <c r="AI431" s="0" t="str">
        <f aca="false">IF(AE431="","","RANDOM")</f>
        <v/>
      </c>
      <c r="AM431" s="0" t="str">
        <f aca="false">IF(B431="","",B431)</f>
        <v/>
      </c>
      <c r="AN431" s="0" t="str">
        <f aca="false">IF(C431="","",C431)</f>
        <v/>
      </c>
      <c r="AO431" s="0" t="str">
        <f aca="false">IF(E431="","",E431)</f>
        <v/>
      </c>
      <c r="AP431" s="0" t="str">
        <f aca="false">IF(F431="","",F431)</f>
        <v/>
      </c>
      <c r="AQ431" s="0" t="str">
        <f aca="false">IF(N431="","",N431)</f>
        <v/>
      </c>
      <c r="AR431" s="0" t="str">
        <f aca="false">IF(G431="","",IF(ISNUMBER(SEARCH("rotenone",G431)),"Rotenone",IF(ISNUMBER(SEARCH("standard",G431)),"Standard", G431) ))</f>
        <v/>
      </c>
    </row>
    <row collapsed="false" customFormat="false" customHeight="false" hidden="false" ht="14" outlineLevel="0" r="432">
      <c r="I432" s="0" t="str">
        <f aca="false">IF($H432="none",0,"")</f>
        <v/>
      </c>
      <c r="M432" s="0" t="str">
        <f aca="false">IF(L432="","","MGED Ontology")</f>
        <v/>
      </c>
      <c r="N432" s="0" t="str">
        <f aca="false">IF($L432="whole_organism","all","")</f>
        <v/>
      </c>
      <c r="Z432" s="0" t="str">
        <f aca="false">IF(Y432="","","total_RNA")</f>
        <v/>
      </c>
      <c r="AA432" s="0" t="str">
        <f aca="false">IF(Z432="","","MGED Ontology")</f>
        <v/>
      </c>
      <c r="AF432" s="0" t="str">
        <f aca="false">IF(AE432="","","high_throughput_sequencing")</f>
        <v/>
      </c>
      <c r="AG432" s="0" t="str">
        <f aca="false">IF(AE432="","","NON GENOMIC")</f>
        <v/>
      </c>
      <c r="AH432" s="0" t="str">
        <f aca="false">IF(AE432="","","polyA")</f>
        <v/>
      </c>
      <c r="AI432" s="0" t="str">
        <f aca="false">IF(AE432="","","RANDOM")</f>
        <v/>
      </c>
      <c r="AM432" s="0" t="str">
        <f aca="false">IF(B432="","",B432)</f>
        <v/>
      </c>
      <c r="AN432" s="0" t="str">
        <f aca="false">IF(C432="","",C432)</f>
        <v/>
      </c>
      <c r="AO432" s="0" t="str">
        <f aca="false">IF(E432="","",E432)</f>
        <v/>
      </c>
      <c r="AP432" s="0" t="str">
        <f aca="false">IF(F432="","",F432)</f>
        <v/>
      </c>
      <c r="AQ432" s="0" t="str">
        <f aca="false">IF(N432="","",N432)</f>
        <v/>
      </c>
      <c r="AR432" s="0" t="str">
        <f aca="false">IF(G432="","",IF(ISNUMBER(SEARCH("rotenone",G432)),"Rotenone",IF(ISNUMBER(SEARCH("standard",G432)),"Standard", G432) ))</f>
        <v/>
      </c>
    </row>
    <row collapsed="false" customFormat="false" customHeight="false" hidden="false" ht="14" outlineLevel="0" r="433">
      <c r="I433" s="0" t="str">
        <f aca="false">IF($H433="none",0,"")</f>
        <v/>
      </c>
      <c r="M433" s="0" t="str">
        <f aca="false">IF(L433="","","MGED Ontology")</f>
        <v/>
      </c>
      <c r="N433" s="0" t="str">
        <f aca="false">IF($L433="whole_organism","all","")</f>
        <v/>
      </c>
      <c r="Z433" s="0" t="str">
        <f aca="false">IF(Y433="","","total_RNA")</f>
        <v/>
      </c>
      <c r="AA433" s="0" t="str">
        <f aca="false">IF(Z433="","","MGED Ontology")</f>
        <v/>
      </c>
      <c r="AF433" s="0" t="str">
        <f aca="false">IF(AE433="","","high_throughput_sequencing")</f>
        <v/>
      </c>
      <c r="AG433" s="0" t="str">
        <f aca="false">IF(AE433="","","NON GENOMIC")</f>
        <v/>
      </c>
      <c r="AH433" s="0" t="str">
        <f aca="false">IF(AE433="","","polyA")</f>
        <v/>
      </c>
      <c r="AI433" s="0" t="str">
        <f aca="false">IF(AE433="","","RANDOM")</f>
        <v/>
      </c>
      <c r="AM433" s="0" t="str">
        <f aca="false">IF(B433="","",B433)</f>
        <v/>
      </c>
      <c r="AN433" s="0" t="str">
        <f aca="false">IF(C433="","",C433)</f>
        <v/>
      </c>
      <c r="AO433" s="0" t="str">
        <f aca="false">IF(E433="","",E433)</f>
        <v/>
      </c>
      <c r="AP433" s="0" t="str">
        <f aca="false">IF(F433="","",F433)</f>
        <v/>
      </c>
      <c r="AQ433" s="0" t="str">
        <f aca="false">IF(N433="","",N433)</f>
        <v/>
      </c>
      <c r="AR433" s="0" t="str">
        <f aca="false">IF(G433="","",IF(ISNUMBER(SEARCH("rotenone",G433)),"Rotenone",IF(ISNUMBER(SEARCH("standard",G433)),"Standard", G433) ))</f>
        <v/>
      </c>
    </row>
    <row collapsed="false" customFormat="false" customHeight="false" hidden="false" ht="14" outlineLevel="0" r="434">
      <c r="I434" s="0" t="str">
        <f aca="false">IF($H434="none",0,"")</f>
        <v/>
      </c>
      <c r="M434" s="0" t="str">
        <f aca="false">IF(L434="","","MGED Ontology")</f>
        <v/>
      </c>
      <c r="N434" s="0" t="str">
        <f aca="false">IF($L434="whole_organism","all","")</f>
        <v/>
      </c>
      <c r="Z434" s="0" t="str">
        <f aca="false">IF(Y434="","","total_RNA")</f>
        <v/>
      </c>
      <c r="AA434" s="0" t="str">
        <f aca="false">IF(Z434="","","MGED Ontology")</f>
        <v/>
      </c>
      <c r="AF434" s="0" t="str">
        <f aca="false">IF(AE434="","","high_throughput_sequencing")</f>
        <v/>
      </c>
      <c r="AG434" s="0" t="str">
        <f aca="false">IF(AE434="","","NON GENOMIC")</f>
        <v/>
      </c>
      <c r="AH434" s="0" t="str">
        <f aca="false">IF(AE434="","","polyA")</f>
        <v/>
      </c>
      <c r="AI434" s="0" t="str">
        <f aca="false">IF(AE434="","","RANDOM")</f>
        <v/>
      </c>
      <c r="AM434" s="0" t="str">
        <f aca="false">IF(B434="","",B434)</f>
        <v/>
      </c>
      <c r="AN434" s="0" t="str">
        <f aca="false">IF(C434="","",C434)</f>
        <v/>
      </c>
      <c r="AO434" s="0" t="str">
        <f aca="false">IF(E434="","",E434)</f>
        <v/>
      </c>
      <c r="AP434" s="0" t="str">
        <f aca="false">IF(F434="","",F434)</f>
        <v/>
      </c>
      <c r="AQ434" s="0" t="str">
        <f aca="false">IF(N434="","",N434)</f>
        <v/>
      </c>
      <c r="AR434" s="0" t="str">
        <f aca="false">IF(G434="","",IF(ISNUMBER(SEARCH("rotenone",G434)),"Rotenone",IF(ISNUMBER(SEARCH("standard",G434)),"Standard", G434) ))</f>
        <v/>
      </c>
    </row>
    <row collapsed="false" customFormat="false" customHeight="false" hidden="false" ht="14" outlineLevel="0" r="435">
      <c r="I435" s="0" t="str">
        <f aca="false">IF($H435="none",0,"")</f>
        <v/>
      </c>
      <c r="M435" s="0" t="str">
        <f aca="false">IF(L435="","","MGED Ontology")</f>
        <v/>
      </c>
      <c r="N435" s="0" t="str">
        <f aca="false">IF($L435="whole_organism","all","")</f>
        <v/>
      </c>
      <c r="Z435" s="0" t="str">
        <f aca="false">IF(Y435="","","total_RNA")</f>
        <v/>
      </c>
      <c r="AA435" s="0" t="str">
        <f aca="false">IF(Z435="","","MGED Ontology")</f>
        <v/>
      </c>
      <c r="AF435" s="0" t="str">
        <f aca="false">IF(AE435="","","high_throughput_sequencing")</f>
        <v/>
      </c>
      <c r="AG435" s="0" t="str">
        <f aca="false">IF(AE435="","","NON GENOMIC")</f>
        <v/>
      </c>
      <c r="AH435" s="0" t="str">
        <f aca="false">IF(AE435="","","polyA")</f>
        <v/>
      </c>
      <c r="AI435" s="0" t="str">
        <f aca="false">IF(AE435="","","RANDOM")</f>
        <v/>
      </c>
      <c r="AM435" s="0" t="str">
        <f aca="false">IF(B435="","",B435)</f>
        <v/>
      </c>
      <c r="AN435" s="0" t="str">
        <f aca="false">IF(C435="","",C435)</f>
        <v/>
      </c>
      <c r="AO435" s="0" t="str">
        <f aca="false">IF(E435="","",E435)</f>
        <v/>
      </c>
      <c r="AP435" s="0" t="str">
        <f aca="false">IF(F435="","",F435)</f>
        <v/>
      </c>
      <c r="AQ435" s="0" t="str">
        <f aca="false">IF(N435="","",N435)</f>
        <v/>
      </c>
      <c r="AR435" s="0" t="str">
        <f aca="false">IF(G435="","",IF(ISNUMBER(SEARCH("rotenone",G435)),"Rotenone",IF(ISNUMBER(SEARCH("standard",G435)),"Standard", G435) ))</f>
        <v/>
      </c>
    </row>
    <row collapsed="false" customFormat="false" customHeight="false" hidden="false" ht="14" outlineLevel="0" r="436">
      <c r="I436" s="0" t="str">
        <f aca="false">IF($H436="none",0,"")</f>
        <v/>
      </c>
      <c r="M436" s="0" t="str">
        <f aca="false">IF(L436="","","MGED Ontology")</f>
        <v/>
      </c>
      <c r="N436" s="0" t="str">
        <f aca="false">IF($L436="whole_organism","all","")</f>
        <v/>
      </c>
      <c r="Z436" s="0" t="str">
        <f aca="false">IF(Y436="","","total_RNA")</f>
        <v/>
      </c>
      <c r="AA436" s="0" t="str">
        <f aca="false">IF(Z436="","","MGED Ontology")</f>
        <v/>
      </c>
      <c r="AF436" s="0" t="str">
        <f aca="false">IF(AE436="","","high_throughput_sequencing")</f>
        <v/>
      </c>
      <c r="AG436" s="0" t="str">
        <f aca="false">IF(AE436="","","NON GENOMIC")</f>
        <v/>
      </c>
      <c r="AH436" s="0" t="str">
        <f aca="false">IF(AE436="","","polyA")</f>
        <v/>
      </c>
      <c r="AI436" s="0" t="str">
        <f aca="false">IF(AE436="","","RANDOM")</f>
        <v/>
      </c>
      <c r="AM436" s="0" t="str">
        <f aca="false">IF(B436="","",B436)</f>
        <v/>
      </c>
      <c r="AN436" s="0" t="str">
        <f aca="false">IF(C436="","",C436)</f>
        <v/>
      </c>
      <c r="AO436" s="0" t="str">
        <f aca="false">IF(E436="","",E436)</f>
        <v/>
      </c>
      <c r="AP436" s="0" t="str">
        <f aca="false">IF(F436="","",F436)</f>
        <v/>
      </c>
      <c r="AQ436" s="0" t="str">
        <f aca="false">IF(N436="","",N436)</f>
        <v/>
      </c>
      <c r="AR436" s="0" t="str">
        <f aca="false">IF(G436="","",IF(ISNUMBER(SEARCH("rotenone",G436)),"Rotenone",IF(ISNUMBER(SEARCH("standard",G436)),"Standard", G436) ))</f>
        <v/>
      </c>
    </row>
    <row collapsed="false" customFormat="false" customHeight="false" hidden="false" ht="14" outlineLevel="0" r="437">
      <c r="I437" s="0" t="str">
        <f aca="false">IF($H437="none",0,"")</f>
        <v/>
      </c>
      <c r="M437" s="0" t="str">
        <f aca="false">IF(L437="","","MGED Ontology")</f>
        <v/>
      </c>
      <c r="N437" s="0" t="str">
        <f aca="false">IF($L437="whole_organism","all","")</f>
        <v/>
      </c>
      <c r="Z437" s="0" t="str">
        <f aca="false">IF(Y437="","","total_RNA")</f>
        <v/>
      </c>
      <c r="AA437" s="0" t="str">
        <f aca="false">IF(Z437="","","MGED Ontology")</f>
        <v/>
      </c>
      <c r="AF437" s="0" t="str">
        <f aca="false">IF(AE437="","","high_throughput_sequencing")</f>
        <v/>
      </c>
      <c r="AG437" s="0" t="str">
        <f aca="false">IF(AE437="","","NON GENOMIC")</f>
        <v/>
      </c>
      <c r="AH437" s="0" t="str">
        <f aca="false">IF(AE437="","","polyA")</f>
        <v/>
      </c>
      <c r="AI437" s="0" t="str">
        <f aca="false">IF(AE437="","","RANDOM")</f>
        <v/>
      </c>
      <c r="AM437" s="0" t="str">
        <f aca="false">IF(B437="","",B437)</f>
        <v/>
      </c>
      <c r="AN437" s="0" t="str">
        <f aca="false">IF(C437="","",C437)</f>
        <v/>
      </c>
      <c r="AO437" s="0" t="str">
        <f aca="false">IF(E437="","",E437)</f>
        <v/>
      </c>
      <c r="AP437" s="0" t="str">
        <f aca="false">IF(F437="","",F437)</f>
        <v/>
      </c>
      <c r="AQ437" s="0" t="str">
        <f aca="false">IF(N437="","",N437)</f>
        <v/>
      </c>
      <c r="AR437" s="0" t="str">
        <f aca="false">IF(G437="","",IF(ISNUMBER(SEARCH("rotenone",G437)),"Rotenone",IF(ISNUMBER(SEARCH("standard",G437)),"Standard", G437) ))</f>
        <v/>
      </c>
    </row>
    <row collapsed="false" customFormat="false" customHeight="false" hidden="false" ht="14" outlineLevel="0" r="438">
      <c r="I438" s="0" t="str">
        <f aca="false">IF($H438="none",0,"")</f>
        <v/>
      </c>
      <c r="M438" s="0" t="str">
        <f aca="false">IF(L438="","","MGED Ontology")</f>
        <v/>
      </c>
      <c r="N438" s="0" t="str">
        <f aca="false">IF($L438="whole_organism","all","")</f>
        <v/>
      </c>
      <c r="Z438" s="0" t="str">
        <f aca="false">IF(Y438="","","total_RNA")</f>
        <v/>
      </c>
      <c r="AA438" s="0" t="str">
        <f aca="false">IF(Z438="","","MGED Ontology")</f>
        <v/>
      </c>
      <c r="AF438" s="0" t="str">
        <f aca="false">IF(AE438="","","high_throughput_sequencing")</f>
        <v/>
      </c>
      <c r="AG438" s="0" t="str">
        <f aca="false">IF(AE438="","","NON GENOMIC")</f>
        <v/>
      </c>
      <c r="AH438" s="0" t="str">
        <f aca="false">IF(AE438="","","polyA")</f>
        <v/>
      </c>
      <c r="AI438" s="0" t="str">
        <f aca="false">IF(AE438="","","RANDOM")</f>
        <v/>
      </c>
      <c r="AM438" s="0" t="str">
        <f aca="false">IF(B438="","",B438)</f>
        <v/>
      </c>
      <c r="AN438" s="0" t="str">
        <f aca="false">IF(C438="","",C438)</f>
        <v/>
      </c>
      <c r="AO438" s="0" t="str">
        <f aca="false">IF(E438="","",E438)</f>
        <v/>
      </c>
      <c r="AP438" s="0" t="str">
        <f aca="false">IF(F438="","",F438)</f>
        <v/>
      </c>
      <c r="AQ438" s="0" t="str">
        <f aca="false">IF(N438="","",N438)</f>
        <v/>
      </c>
      <c r="AR438" s="0" t="str">
        <f aca="false">IF(G438="","",IF(ISNUMBER(SEARCH("rotenone",G438)),"Rotenone",IF(ISNUMBER(SEARCH("standard",G438)),"Standard", G438) ))</f>
        <v/>
      </c>
    </row>
    <row collapsed="false" customFormat="false" customHeight="false" hidden="false" ht="14" outlineLevel="0" r="439">
      <c r="I439" s="0" t="str">
        <f aca="false">IF($H439="none",0,"")</f>
        <v/>
      </c>
      <c r="M439" s="0" t="str">
        <f aca="false">IF(L439="","","MGED Ontology")</f>
        <v/>
      </c>
      <c r="N439" s="0" t="str">
        <f aca="false">IF($L439="whole_organism","all","")</f>
        <v/>
      </c>
      <c r="Z439" s="0" t="str">
        <f aca="false">IF(Y439="","","total_RNA")</f>
        <v/>
      </c>
      <c r="AA439" s="0" t="str">
        <f aca="false">IF(Z439="","","MGED Ontology")</f>
        <v/>
      </c>
      <c r="AF439" s="0" t="str">
        <f aca="false">IF(AE439="","","high_throughput_sequencing")</f>
        <v/>
      </c>
      <c r="AG439" s="0" t="str">
        <f aca="false">IF(AE439="","","NON GENOMIC")</f>
        <v/>
      </c>
      <c r="AH439" s="0" t="str">
        <f aca="false">IF(AE439="","","polyA")</f>
        <v/>
      </c>
      <c r="AI439" s="0" t="str">
        <f aca="false">IF(AE439="","","RANDOM")</f>
        <v/>
      </c>
      <c r="AM439" s="0" t="str">
        <f aca="false">IF(B439="","",B439)</f>
        <v/>
      </c>
      <c r="AN439" s="0" t="str">
        <f aca="false">IF(C439="","",C439)</f>
        <v/>
      </c>
      <c r="AO439" s="0" t="str">
        <f aca="false">IF(E439="","",E439)</f>
        <v/>
      </c>
      <c r="AP439" s="0" t="str">
        <f aca="false">IF(F439="","",F439)</f>
        <v/>
      </c>
      <c r="AQ439" s="0" t="str">
        <f aca="false">IF(N439="","",N439)</f>
        <v/>
      </c>
      <c r="AR439" s="0" t="str">
        <f aca="false">IF(G439="","",IF(ISNUMBER(SEARCH("rotenone",G439)),"Rotenone",IF(ISNUMBER(SEARCH("standard",G439)),"Standard", G439) ))</f>
        <v/>
      </c>
    </row>
    <row collapsed="false" customFormat="false" customHeight="false" hidden="false" ht="14" outlineLevel="0" r="440">
      <c r="I440" s="0" t="str">
        <f aca="false">IF($H440="none",0,"")</f>
        <v/>
      </c>
      <c r="M440" s="0" t="str">
        <f aca="false">IF(L440="","","MGED Ontology")</f>
        <v/>
      </c>
      <c r="N440" s="0" t="str">
        <f aca="false">IF($L440="whole_organism","all","")</f>
        <v/>
      </c>
      <c r="Z440" s="0" t="str">
        <f aca="false">IF(Y440="","","total_RNA")</f>
        <v/>
      </c>
      <c r="AA440" s="0" t="str">
        <f aca="false">IF(Z440="","","MGED Ontology")</f>
        <v/>
      </c>
      <c r="AF440" s="0" t="str">
        <f aca="false">IF(AE440="","","high_throughput_sequencing")</f>
        <v/>
      </c>
      <c r="AG440" s="0" t="str">
        <f aca="false">IF(AE440="","","NON GENOMIC")</f>
        <v/>
      </c>
      <c r="AH440" s="0" t="str">
        <f aca="false">IF(AE440="","","polyA")</f>
        <v/>
      </c>
      <c r="AI440" s="0" t="str">
        <f aca="false">IF(AE440="","","RANDOM")</f>
        <v/>
      </c>
      <c r="AM440" s="0" t="str">
        <f aca="false">IF(B440="","",B440)</f>
        <v/>
      </c>
      <c r="AN440" s="0" t="str">
        <f aca="false">IF(C440="","",C440)</f>
        <v/>
      </c>
      <c r="AO440" s="0" t="str">
        <f aca="false">IF(E440="","",E440)</f>
        <v/>
      </c>
      <c r="AP440" s="0" t="str">
        <f aca="false">IF(F440="","",F440)</f>
        <v/>
      </c>
      <c r="AQ440" s="0" t="str">
        <f aca="false">IF(N440="","",N440)</f>
        <v/>
      </c>
      <c r="AR440" s="0" t="str">
        <f aca="false">IF(G440="","",IF(ISNUMBER(SEARCH("rotenone",G440)),"Rotenone",IF(ISNUMBER(SEARCH("standard",G440)),"Standard", G440) ))</f>
        <v/>
      </c>
    </row>
    <row collapsed="false" customFormat="false" customHeight="false" hidden="false" ht="14" outlineLevel="0" r="441">
      <c r="I441" s="0" t="str">
        <f aca="false">IF($H441="none",0,"")</f>
        <v/>
      </c>
      <c r="M441" s="0" t="str">
        <f aca="false">IF(L441="","","MGED Ontology")</f>
        <v/>
      </c>
      <c r="N441" s="0" t="str">
        <f aca="false">IF($L441="whole_organism","all","")</f>
        <v/>
      </c>
      <c r="Z441" s="0" t="str">
        <f aca="false">IF(Y441="","","total_RNA")</f>
        <v/>
      </c>
      <c r="AA441" s="0" t="str">
        <f aca="false">IF(Z441="","","MGED Ontology")</f>
        <v/>
      </c>
      <c r="AF441" s="0" t="str">
        <f aca="false">IF(AE441="","","high_throughput_sequencing")</f>
        <v/>
      </c>
      <c r="AG441" s="0" t="str">
        <f aca="false">IF(AE441="","","NON GENOMIC")</f>
        <v/>
      </c>
      <c r="AH441" s="0" t="str">
        <f aca="false">IF(AE441="","","polyA")</f>
        <v/>
      </c>
      <c r="AI441" s="0" t="str">
        <f aca="false">IF(AE441="","","RANDOM")</f>
        <v/>
      </c>
      <c r="AM441" s="0" t="str">
        <f aca="false">IF(B441="","",B441)</f>
        <v/>
      </c>
      <c r="AN441" s="0" t="str">
        <f aca="false">IF(C441="","",C441)</f>
        <v/>
      </c>
      <c r="AO441" s="0" t="str">
        <f aca="false">IF(E441="","",E441)</f>
        <v/>
      </c>
      <c r="AP441" s="0" t="str">
        <f aca="false">IF(F441="","",F441)</f>
        <v/>
      </c>
      <c r="AQ441" s="0" t="str">
        <f aca="false">IF(N441="","",N441)</f>
        <v/>
      </c>
      <c r="AR441" s="0" t="str">
        <f aca="false">IF(G441="","",IF(ISNUMBER(SEARCH("rotenone",G441)),"Rotenone",IF(ISNUMBER(SEARCH("standard",G441)),"Standard", G441) ))</f>
        <v/>
      </c>
    </row>
    <row collapsed="false" customFormat="false" customHeight="false" hidden="false" ht="14" outlineLevel="0" r="442">
      <c r="I442" s="0" t="str">
        <f aca="false">IF($H442="none",0,"")</f>
        <v/>
      </c>
      <c r="M442" s="0" t="str">
        <f aca="false">IF(L442="","","MGED Ontology")</f>
        <v/>
      </c>
      <c r="N442" s="0" t="str">
        <f aca="false">IF($L442="whole_organism","all","")</f>
        <v/>
      </c>
      <c r="Z442" s="0" t="str">
        <f aca="false">IF(Y442="","","total_RNA")</f>
        <v/>
      </c>
      <c r="AA442" s="0" t="str">
        <f aca="false">IF(Z442="","","MGED Ontology")</f>
        <v/>
      </c>
      <c r="AF442" s="0" t="str">
        <f aca="false">IF(AE442="","","high_throughput_sequencing")</f>
        <v/>
      </c>
      <c r="AG442" s="0" t="str">
        <f aca="false">IF(AE442="","","NON GENOMIC")</f>
        <v/>
      </c>
      <c r="AH442" s="0" t="str">
        <f aca="false">IF(AE442="","","polyA")</f>
        <v/>
      </c>
      <c r="AI442" s="0" t="str">
        <f aca="false">IF(AE442="","","RANDOM")</f>
        <v/>
      </c>
      <c r="AM442" s="0" t="str">
        <f aca="false">IF(B442="","",B442)</f>
        <v/>
      </c>
      <c r="AN442" s="0" t="str">
        <f aca="false">IF(C442="","",C442)</f>
        <v/>
      </c>
      <c r="AO442" s="0" t="str">
        <f aca="false">IF(E442="","",E442)</f>
        <v/>
      </c>
      <c r="AP442" s="0" t="str">
        <f aca="false">IF(F442="","",F442)</f>
        <v/>
      </c>
      <c r="AQ442" s="0" t="str">
        <f aca="false">IF(N442="","",N442)</f>
        <v/>
      </c>
      <c r="AR442" s="0" t="str">
        <f aca="false">IF(G442="","",IF(ISNUMBER(SEARCH("rotenone",G442)),"Rotenone",IF(ISNUMBER(SEARCH("standard",G442)),"Standard", G442) ))</f>
        <v/>
      </c>
    </row>
    <row collapsed="false" customFormat="false" customHeight="false" hidden="false" ht="14" outlineLevel="0" r="443">
      <c r="I443" s="0" t="str">
        <f aca="false">IF($H443="none",0,"")</f>
        <v/>
      </c>
      <c r="M443" s="0" t="str">
        <f aca="false">IF(L443="","","MGED Ontology")</f>
        <v/>
      </c>
      <c r="N443" s="0" t="str">
        <f aca="false">IF($L443="whole_organism","all","")</f>
        <v/>
      </c>
      <c r="Z443" s="0" t="str">
        <f aca="false">IF(Y443="","","total_RNA")</f>
        <v/>
      </c>
      <c r="AA443" s="0" t="str">
        <f aca="false">IF(Z443="","","MGED Ontology")</f>
        <v/>
      </c>
      <c r="AF443" s="0" t="str">
        <f aca="false">IF(AE443="","","high_throughput_sequencing")</f>
        <v/>
      </c>
      <c r="AG443" s="0" t="str">
        <f aca="false">IF(AE443="","","NON GENOMIC")</f>
        <v/>
      </c>
      <c r="AH443" s="0" t="str">
        <f aca="false">IF(AE443="","","polyA")</f>
        <v/>
      </c>
      <c r="AI443" s="0" t="str">
        <f aca="false">IF(AE443="","","RANDOM")</f>
        <v/>
      </c>
      <c r="AM443" s="0" t="str">
        <f aca="false">IF(B443="","",B443)</f>
        <v/>
      </c>
      <c r="AN443" s="0" t="str">
        <f aca="false">IF(C443="","",C443)</f>
        <v/>
      </c>
      <c r="AO443" s="0" t="str">
        <f aca="false">IF(E443="","",E443)</f>
        <v/>
      </c>
      <c r="AP443" s="0" t="str">
        <f aca="false">IF(F443="","",F443)</f>
        <v/>
      </c>
      <c r="AQ443" s="0" t="str">
        <f aca="false">IF(N443="","",N443)</f>
        <v/>
      </c>
      <c r="AR443" s="0" t="str">
        <f aca="false">IF(G443="","",IF(ISNUMBER(SEARCH("rotenone",G443)),"Rotenone",IF(ISNUMBER(SEARCH("standard",G443)),"Standard", G443) ))</f>
        <v/>
      </c>
    </row>
    <row collapsed="false" customFormat="false" customHeight="false" hidden="false" ht="14" outlineLevel="0" r="444">
      <c r="I444" s="0" t="str">
        <f aca="false">IF($H444="none",0,"")</f>
        <v/>
      </c>
      <c r="M444" s="0" t="str">
        <f aca="false">IF(L444="","","MGED Ontology")</f>
        <v/>
      </c>
      <c r="N444" s="0" t="str">
        <f aca="false">IF($L444="whole_organism","all","")</f>
        <v/>
      </c>
      <c r="Z444" s="0" t="str">
        <f aca="false">IF(Y444="","","total_RNA")</f>
        <v/>
      </c>
      <c r="AA444" s="0" t="str">
        <f aca="false">IF(Z444="","","MGED Ontology")</f>
        <v/>
      </c>
      <c r="AF444" s="0" t="str">
        <f aca="false">IF(AE444="","","high_throughput_sequencing")</f>
        <v/>
      </c>
      <c r="AG444" s="0" t="str">
        <f aca="false">IF(AE444="","","NON GENOMIC")</f>
        <v/>
      </c>
      <c r="AH444" s="0" t="str">
        <f aca="false">IF(AE444="","","polyA")</f>
        <v/>
      </c>
      <c r="AI444" s="0" t="str">
        <f aca="false">IF(AE444="","","RANDOM")</f>
        <v/>
      </c>
      <c r="AM444" s="0" t="str">
        <f aca="false">IF(B444="","",B444)</f>
        <v/>
      </c>
      <c r="AN444" s="0" t="str">
        <f aca="false">IF(C444="","",C444)</f>
        <v/>
      </c>
      <c r="AO444" s="0" t="str">
        <f aca="false">IF(E444="","",E444)</f>
        <v/>
      </c>
      <c r="AP444" s="0" t="str">
        <f aca="false">IF(F444="","",F444)</f>
        <v/>
      </c>
      <c r="AQ444" s="0" t="str">
        <f aca="false">IF(N444="","",N444)</f>
        <v/>
      </c>
      <c r="AR444" s="0" t="str">
        <f aca="false">IF(G444="","",IF(ISNUMBER(SEARCH("rotenone",G444)),"Rotenone",IF(ISNUMBER(SEARCH("standard",G444)),"Standard", G444) ))</f>
        <v/>
      </c>
    </row>
    <row collapsed="false" customFormat="false" customHeight="false" hidden="false" ht="14" outlineLevel="0" r="445">
      <c r="I445" s="0" t="str">
        <f aca="false">IF($H445="none",0,"")</f>
        <v/>
      </c>
      <c r="M445" s="0" t="str">
        <f aca="false">IF(L445="","","MGED Ontology")</f>
        <v/>
      </c>
      <c r="N445" s="0" t="str">
        <f aca="false">IF($L445="whole_organism","all","")</f>
        <v/>
      </c>
      <c r="Z445" s="0" t="str">
        <f aca="false">IF(Y445="","","total_RNA")</f>
        <v/>
      </c>
      <c r="AA445" s="0" t="str">
        <f aca="false">IF(Z445="","","MGED Ontology")</f>
        <v/>
      </c>
      <c r="AF445" s="0" t="str">
        <f aca="false">IF(AE445="","","high_throughput_sequencing")</f>
        <v/>
      </c>
      <c r="AG445" s="0" t="str">
        <f aca="false">IF(AE445="","","NON GENOMIC")</f>
        <v/>
      </c>
      <c r="AH445" s="0" t="str">
        <f aca="false">IF(AE445="","","polyA")</f>
        <v/>
      </c>
      <c r="AI445" s="0" t="str">
        <f aca="false">IF(AE445="","","RANDOM")</f>
        <v/>
      </c>
      <c r="AM445" s="0" t="str">
        <f aca="false">IF(B445="","",B445)</f>
        <v/>
      </c>
      <c r="AN445" s="0" t="str">
        <f aca="false">IF(C445="","",C445)</f>
        <v/>
      </c>
      <c r="AO445" s="0" t="str">
        <f aca="false">IF(E445="","",E445)</f>
        <v/>
      </c>
      <c r="AP445" s="0" t="str">
        <f aca="false">IF(F445="","",F445)</f>
        <v/>
      </c>
      <c r="AQ445" s="0" t="str">
        <f aca="false">IF(N445="","",N445)</f>
        <v/>
      </c>
      <c r="AR445" s="0" t="str">
        <f aca="false">IF(G445="","",IF(ISNUMBER(SEARCH("rotenone",G445)),"Rotenone",IF(ISNUMBER(SEARCH("standard",G445)),"Standard", G445) ))</f>
        <v/>
      </c>
    </row>
    <row collapsed="false" customFormat="false" customHeight="false" hidden="false" ht="14" outlineLevel="0" r="446">
      <c r="I446" s="0" t="str">
        <f aca="false">IF($H446="none",0,"")</f>
        <v/>
      </c>
      <c r="M446" s="0" t="str">
        <f aca="false">IF(L446="","","MGED Ontology")</f>
        <v/>
      </c>
      <c r="N446" s="0" t="str">
        <f aca="false">IF($L446="whole_organism","all","")</f>
        <v/>
      </c>
      <c r="Z446" s="0" t="str">
        <f aca="false">IF(Y446="","","total_RNA")</f>
        <v/>
      </c>
      <c r="AA446" s="0" t="str">
        <f aca="false">IF(Z446="","","MGED Ontology")</f>
        <v/>
      </c>
      <c r="AF446" s="0" t="str">
        <f aca="false">IF(AE446="","","high_throughput_sequencing")</f>
        <v/>
      </c>
      <c r="AG446" s="0" t="str">
        <f aca="false">IF(AE446="","","NON GENOMIC")</f>
        <v/>
      </c>
      <c r="AH446" s="0" t="str">
        <f aca="false">IF(AE446="","","polyA")</f>
        <v/>
      </c>
      <c r="AI446" s="0" t="str">
        <f aca="false">IF(AE446="","","RANDOM")</f>
        <v/>
      </c>
      <c r="AM446" s="0" t="str">
        <f aca="false">IF(B446="","",B446)</f>
        <v/>
      </c>
      <c r="AN446" s="0" t="str">
        <f aca="false">IF(C446="","",C446)</f>
        <v/>
      </c>
      <c r="AO446" s="0" t="str">
        <f aca="false">IF(E446="","",E446)</f>
        <v/>
      </c>
      <c r="AP446" s="0" t="str">
        <f aca="false">IF(F446="","",F446)</f>
        <v/>
      </c>
      <c r="AQ446" s="0" t="str">
        <f aca="false">IF(N446="","",N446)</f>
        <v/>
      </c>
      <c r="AR446" s="0" t="str">
        <f aca="false">IF(G446="","",IF(ISNUMBER(SEARCH("rotenone",G446)),"Rotenone",IF(ISNUMBER(SEARCH("standard",G446)),"Standard", G446) ))</f>
        <v/>
      </c>
    </row>
    <row collapsed="false" customFormat="false" customHeight="false" hidden="false" ht="14" outlineLevel="0" r="447">
      <c r="I447" s="0" t="str">
        <f aca="false">IF($H447="none",0,"")</f>
        <v/>
      </c>
      <c r="M447" s="0" t="str">
        <f aca="false">IF(L447="","","MGED Ontology")</f>
        <v/>
      </c>
      <c r="N447" s="0" t="str">
        <f aca="false">IF($L447="whole_organism","all","")</f>
        <v/>
      </c>
      <c r="Z447" s="0" t="str">
        <f aca="false">IF(Y447="","","total_RNA")</f>
        <v/>
      </c>
      <c r="AA447" s="0" t="str">
        <f aca="false">IF(Z447="","","MGED Ontology")</f>
        <v/>
      </c>
      <c r="AF447" s="0" t="str">
        <f aca="false">IF(AE447="","","high_throughput_sequencing")</f>
        <v/>
      </c>
      <c r="AG447" s="0" t="str">
        <f aca="false">IF(AE447="","","NON GENOMIC")</f>
        <v/>
      </c>
      <c r="AH447" s="0" t="str">
        <f aca="false">IF(AE447="","","polyA")</f>
        <v/>
      </c>
      <c r="AI447" s="0" t="str">
        <f aca="false">IF(AE447="","","RANDOM")</f>
        <v/>
      </c>
      <c r="AM447" s="0" t="str">
        <f aca="false">IF(B447="","",B447)</f>
        <v/>
      </c>
      <c r="AN447" s="0" t="str">
        <f aca="false">IF(C447="","",C447)</f>
        <v/>
      </c>
      <c r="AO447" s="0" t="str">
        <f aca="false">IF(E447="","",E447)</f>
        <v/>
      </c>
      <c r="AP447" s="0" t="str">
        <f aca="false">IF(F447="","",F447)</f>
        <v/>
      </c>
      <c r="AQ447" s="0" t="str">
        <f aca="false">IF(N447="","",N447)</f>
        <v/>
      </c>
      <c r="AR447" s="0" t="str">
        <f aca="false">IF(G447="","",IF(ISNUMBER(SEARCH("rotenone",G447)),"Rotenone",IF(ISNUMBER(SEARCH("standard",G447)),"Standard", G447) ))</f>
        <v/>
      </c>
    </row>
    <row collapsed="false" customFormat="false" customHeight="false" hidden="false" ht="14" outlineLevel="0" r="448">
      <c r="I448" s="0" t="str">
        <f aca="false">IF($H448="none",0,"")</f>
        <v/>
      </c>
      <c r="M448" s="0" t="str">
        <f aca="false">IF(L448="","","MGED Ontology")</f>
        <v/>
      </c>
      <c r="N448" s="0" t="str">
        <f aca="false">IF($L448="whole_organism","all","")</f>
        <v/>
      </c>
      <c r="Z448" s="0" t="str">
        <f aca="false">IF(Y448="","","total_RNA")</f>
        <v/>
      </c>
      <c r="AA448" s="0" t="str">
        <f aca="false">IF(Z448="","","MGED Ontology")</f>
        <v/>
      </c>
      <c r="AF448" s="0" t="str">
        <f aca="false">IF(AE448="","","high_throughput_sequencing")</f>
        <v/>
      </c>
      <c r="AG448" s="0" t="str">
        <f aca="false">IF(AE448="","","NON GENOMIC")</f>
        <v/>
      </c>
      <c r="AH448" s="0" t="str">
        <f aca="false">IF(AE448="","","polyA")</f>
        <v/>
      </c>
      <c r="AI448" s="0" t="str">
        <f aca="false">IF(AE448="","","RANDOM")</f>
        <v/>
      </c>
      <c r="AM448" s="0" t="str">
        <f aca="false">IF(B448="","",B448)</f>
        <v/>
      </c>
      <c r="AN448" s="0" t="str">
        <f aca="false">IF(C448="","",C448)</f>
        <v/>
      </c>
      <c r="AO448" s="0" t="str">
        <f aca="false">IF(E448="","",E448)</f>
        <v/>
      </c>
      <c r="AP448" s="0" t="str">
        <f aca="false">IF(F448="","",F448)</f>
        <v/>
      </c>
      <c r="AQ448" s="0" t="str">
        <f aca="false">IF(N448="","",N448)</f>
        <v/>
      </c>
      <c r="AR448" s="0" t="str">
        <f aca="false">IF(G448="","",IF(ISNUMBER(SEARCH("rotenone",G448)),"Rotenone",IF(ISNUMBER(SEARCH("standard",G448)),"Standard", G448) ))</f>
        <v/>
      </c>
    </row>
    <row collapsed="false" customFormat="false" customHeight="false" hidden="false" ht="14" outlineLevel="0" r="449">
      <c r="I449" s="0" t="str">
        <f aca="false">IF($H449="none",0,"")</f>
        <v/>
      </c>
      <c r="M449" s="0" t="str">
        <f aca="false">IF(L449="","","MGED Ontology")</f>
        <v/>
      </c>
      <c r="N449" s="0" t="str">
        <f aca="false">IF($L449="whole_organism","all","")</f>
        <v/>
      </c>
      <c r="Z449" s="0" t="str">
        <f aca="false">IF(Y449="","","total_RNA")</f>
        <v/>
      </c>
      <c r="AA449" s="0" t="str">
        <f aca="false">IF(Z449="","","MGED Ontology")</f>
        <v/>
      </c>
      <c r="AF449" s="0" t="str">
        <f aca="false">IF(AE449="","","high_throughput_sequencing")</f>
        <v/>
      </c>
      <c r="AG449" s="0" t="str">
        <f aca="false">IF(AE449="","","NON GENOMIC")</f>
        <v/>
      </c>
      <c r="AH449" s="0" t="str">
        <f aca="false">IF(AE449="","","polyA")</f>
        <v/>
      </c>
      <c r="AI449" s="0" t="str">
        <f aca="false">IF(AE449="","","RANDOM")</f>
        <v/>
      </c>
      <c r="AM449" s="0" t="str">
        <f aca="false">IF(B449="","",B449)</f>
        <v/>
      </c>
      <c r="AN449" s="0" t="str">
        <f aca="false">IF(C449="","",C449)</f>
        <v/>
      </c>
      <c r="AO449" s="0" t="str">
        <f aca="false">IF(E449="","",E449)</f>
        <v/>
      </c>
      <c r="AP449" s="0" t="str">
        <f aca="false">IF(F449="","",F449)</f>
        <v/>
      </c>
      <c r="AQ449" s="0" t="str">
        <f aca="false">IF(N449="","",N449)</f>
        <v/>
      </c>
      <c r="AR449" s="0" t="str">
        <f aca="false">IF(G449="","",IF(ISNUMBER(SEARCH("rotenone",G449)),"Rotenone",IF(ISNUMBER(SEARCH("standard",G449)),"Standard", G449) ))</f>
        <v/>
      </c>
    </row>
    <row collapsed="false" customFormat="false" customHeight="false" hidden="false" ht="14" outlineLevel="0" r="450">
      <c r="I450" s="0" t="str">
        <f aca="false">IF($H450="none",0,"")</f>
        <v/>
      </c>
      <c r="M450" s="0" t="str">
        <f aca="false">IF(L450="","","MGED Ontology")</f>
        <v/>
      </c>
      <c r="N450" s="0" t="str">
        <f aca="false">IF($L450="whole_organism","all","")</f>
        <v/>
      </c>
      <c r="Z450" s="0" t="str">
        <f aca="false">IF(Y450="","","total_RNA")</f>
        <v/>
      </c>
      <c r="AA450" s="0" t="str">
        <f aca="false">IF(Z450="","","MGED Ontology")</f>
        <v/>
      </c>
      <c r="AF450" s="0" t="str">
        <f aca="false">IF(AE450="","","high_throughput_sequencing")</f>
        <v/>
      </c>
      <c r="AG450" s="0" t="str">
        <f aca="false">IF(AE450="","","NON GENOMIC")</f>
        <v/>
      </c>
      <c r="AH450" s="0" t="str">
        <f aca="false">IF(AE450="","","polyA")</f>
        <v/>
      </c>
      <c r="AI450" s="0" t="str">
        <f aca="false">IF(AE450="","","RANDOM")</f>
        <v/>
      </c>
      <c r="AM450" s="0" t="str">
        <f aca="false">IF(B450="","",B450)</f>
        <v/>
      </c>
      <c r="AN450" s="0" t="str">
        <f aca="false">IF(C450="","",C450)</f>
        <v/>
      </c>
      <c r="AO450" s="0" t="str">
        <f aca="false">IF(E450="","",E450)</f>
        <v/>
      </c>
      <c r="AP450" s="0" t="str">
        <f aca="false">IF(F450="","",F450)</f>
        <v/>
      </c>
      <c r="AQ450" s="0" t="str">
        <f aca="false">IF(N450="","",N450)</f>
        <v/>
      </c>
      <c r="AR450" s="0" t="str">
        <f aca="false">IF(G450="","",IF(ISNUMBER(SEARCH("rotenone",G450)),"Rotenone",IF(ISNUMBER(SEARCH("standard",G450)),"Standard", G450) ))</f>
        <v/>
      </c>
    </row>
    <row collapsed="false" customFormat="false" customHeight="false" hidden="false" ht="14" outlineLevel="0" r="451">
      <c r="I451" s="0" t="str">
        <f aca="false">IF($H451="none",0,"")</f>
        <v/>
      </c>
      <c r="M451" s="0" t="str">
        <f aca="false">IF(L451="","","MGED Ontology")</f>
        <v/>
      </c>
      <c r="N451" s="0" t="str">
        <f aca="false">IF($L451="whole_organism","all","")</f>
        <v/>
      </c>
      <c r="Z451" s="0" t="str">
        <f aca="false">IF(Y451="","","total_RNA")</f>
        <v/>
      </c>
      <c r="AA451" s="0" t="str">
        <f aca="false">IF(Z451="","","MGED Ontology")</f>
        <v/>
      </c>
      <c r="AF451" s="0" t="str">
        <f aca="false">IF(AE451="","","high_throughput_sequencing")</f>
        <v/>
      </c>
      <c r="AG451" s="0" t="str">
        <f aca="false">IF(AE451="","","NON GENOMIC")</f>
        <v/>
      </c>
      <c r="AH451" s="0" t="str">
        <f aca="false">IF(AE451="","","polyA")</f>
        <v/>
      </c>
      <c r="AI451" s="0" t="str">
        <f aca="false">IF(AE451="","","RANDOM")</f>
        <v/>
      </c>
      <c r="AM451" s="0" t="str">
        <f aca="false">IF(B451="","",B451)</f>
        <v/>
      </c>
      <c r="AN451" s="0" t="str">
        <f aca="false">IF(C451="","",C451)</f>
        <v/>
      </c>
      <c r="AO451" s="0" t="str">
        <f aca="false">IF(E451="","",E451)</f>
        <v/>
      </c>
      <c r="AP451" s="0" t="str">
        <f aca="false">IF(F451="","",F451)</f>
        <v/>
      </c>
      <c r="AQ451" s="0" t="str">
        <f aca="false">IF(N451="","",N451)</f>
        <v/>
      </c>
      <c r="AR451" s="0" t="str">
        <f aca="false">IF(G451="","",IF(ISNUMBER(SEARCH("rotenone",G451)),"Rotenone",IF(ISNUMBER(SEARCH("standard",G451)),"Standard", G451) ))</f>
        <v/>
      </c>
    </row>
    <row collapsed="false" customFormat="false" customHeight="false" hidden="false" ht="14" outlineLevel="0" r="452">
      <c r="I452" s="0" t="str">
        <f aca="false">IF($H452="none",0,"")</f>
        <v/>
      </c>
      <c r="M452" s="0" t="str">
        <f aca="false">IF(L452="","","MGED Ontology")</f>
        <v/>
      </c>
      <c r="N452" s="0" t="str">
        <f aca="false">IF($L452="whole_organism","all","")</f>
        <v/>
      </c>
      <c r="Z452" s="0" t="str">
        <f aca="false">IF(Y452="","","total_RNA")</f>
        <v/>
      </c>
      <c r="AA452" s="0" t="str">
        <f aca="false">IF(Z452="","","MGED Ontology")</f>
        <v/>
      </c>
      <c r="AF452" s="0" t="str">
        <f aca="false">IF(AE452="","","high_throughput_sequencing")</f>
        <v/>
      </c>
      <c r="AG452" s="0" t="str">
        <f aca="false">IF(AE452="","","NON GENOMIC")</f>
        <v/>
      </c>
      <c r="AH452" s="0" t="str">
        <f aca="false">IF(AE452="","","polyA")</f>
        <v/>
      </c>
      <c r="AI452" s="0" t="str">
        <f aca="false">IF(AE452="","","RANDOM")</f>
        <v/>
      </c>
      <c r="AM452" s="0" t="str">
        <f aca="false">IF(B452="","",B452)</f>
        <v/>
      </c>
      <c r="AN452" s="0" t="str">
        <f aca="false">IF(C452="","",C452)</f>
        <v/>
      </c>
      <c r="AO452" s="0" t="str">
        <f aca="false">IF(E452="","",E452)</f>
        <v/>
      </c>
      <c r="AP452" s="0" t="str">
        <f aca="false">IF(F452="","",F452)</f>
        <v/>
      </c>
      <c r="AQ452" s="0" t="str">
        <f aca="false">IF(N452="","",N452)</f>
        <v/>
      </c>
      <c r="AR452" s="0" t="str">
        <f aca="false">IF(G452="","",IF(ISNUMBER(SEARCH("rotenone",G452)),"Rotenone",IF(ISNUMBER(SEARCH("standard",G452)),"Standard", G452) ))</f>
        <v/>
      </c>
    </row>
    <row collapsed="false" customFormat="false" customHeight="false" hidden="false" ht="14" outlineLevel="0" r="453">
      <c r="I453" s="0" t="str">
        <f aca="false">IF($H453="none",0,"")</f>
        <v/>
      </c>
      <c r="M453" s="0" t="str">
        <f aca="false">IF(L453="","","MGED Ontology")</f>
        <v/>
      </c>
      <c r="N453" s="0" t="str">
        <f aca="false">IF($L453="whole_organism","all","")</f>
        <v/>
      </c>
      <c r="Z453" s="0" t="str">
        <f aca="false">IF(Y453="","","total_RNA")</f>
        <v/>
      </c>
      <c r="AA453" s="0" t="str">
        <f aca="false">IF(Z453="","","MGED Ontology")</f>
        <v/>
      </c>
      <c r="AF453" s="0" t="str">
        <f aca="false">IF(AE453="","","high_throughput_sequencing")</f>
        <v/>
      </c>
      <c r="AG453" s="0" t="str">
        <f aca="false">IF(AE453="","","NON GENOMIC")</f>
        <v/>
      </c>
      <c r="AH453" s="0" t="str">
        <f aca="false">IF(AE453="","","polyA")</f>
        <v/>
      </c>
      <c r="AI453" s="0" t="str">
        <f aca="false">IF(AE453="","","RANDOM")</f>
        <v/>
      </c>
      <c r="AM453" s="0" t="str">
        <f aca="false">IF(B453="","",B453)</f>
        <v/>
      </c>
      <c r="AN453" s="0" t="str">
        <f aca="false">IF(C453="","",C453)</f>
        <v/>
      </c>
      <c r="AO453" s="0" t="str">
        <f aca="false">IF(E453="","",E453)</f>
        <v/>
      </c>
      <c r="AP453" s="0" t="str">
        <f aca="false">IF(F453="","",F453)</f>
        <v/>
      </c>
      <c r="AQ453" s="0" t="str">
        <f aca="false">IF(N453="","",N453)</f>
        <v/>
      </c>
      <c r="AR453" s="0" t="str">
        <f aca="false">IF(G453="","",IF(ISNUMBER(SEARCH("rotenone",G453)),"Rotenone",IF(ISNUMBER(SEARCH("standard",G453)),"Standard", G453) ))</f>
        <v/>
      </c>
    </row>
    <row collapsed="false" customFormat="false" customHeight="false" hidden="false" ht="14" outlineLevel="0" r="454">
      <c r="I454" s="0" t="str">
        <f aca="false">IF($H454="none",0,"")</f>
        <v/>
      </c>
      <c r="M454" s="0" t="str">
        <f aca="false">IF(L454="","","MGED Ontology")</f>
        <v/>
      </c>
      <c r="N454" s="0" t="str">
        <f aca="false">IF($L454="whole_organism","all","")</f>
        <v/>
      </c>
      <c r="Z454" s="0" t="str">
        <f aca="false">IF(Y454="","","total_RNA")</f>
        <v/>
      </c>
      <c r="AA454" s="0" t="str">
        <f aca="false">IF(Z454="","","MGED Ontology")</f>
        <v/>
      </c>
      <c r="AF454" s="0" t="str">
        <f aca="false">IF(AE454="","","high_throughput_sequencing")</f>
        <v/>
      </c>
      <c r="AG454" s="0" t="str">
        <f aca="false">IF(AE454="","","NON GENOMIC")</f>
        <v/>
      </c>
      <c r="AH454" s="0" t="str">
        <f aca="false">IF(AE454="","","polyA")</f>
        <v/>
      </c>
      <c r="AI454" s="0" t="str">
        <f aca="false">IF(AE454="","","RANDOM")</f>
        <v/>
      </c>
      <c r="AM454" s="0" t="str">
        <f aca="false">IF(B454="","",B454)</f>
        <v/>
      </c>
      <c r="AN454" s="0" t="str">
        <f aca="false">IF(C454="","",C454)</f>
        <v/>
      </c>
      <c r="AO454" s="0" t="str">
        <f aca="false">IF(E454="","",E454)</f>
        <v/>
      </c>
      <c r="AP454" s="0" t="str">
        <f aca="false">IF(F454="","",F454)</f>
        <v/>
      </c>
      <c r="AQ454" s="0" t="str">
        <f aca="false">IF(N454="","",N454)</f>
        <v/>
      </c>
      <c r="AR454" s="0" t="str">
        <f aca="false">IF(G454="","",IF(ISNUMBER(SEARCH("rotenone",G454)),"Rotenone",IF(ISNUMBER(SEARCH("standard",G454)),"Standard", G454) ))</f>
        <v/>
      </c>
    </row>
    <row collapsed="false" customFormat="false" customHeight="false" hidden="false" ht="14" outlineLevel="0" r="455">
      <c r="I455" s="0" t="str">
        <f aca="false">IF($H455="none",0,"")</f>
        <v/>
      </c>
      <c r="M455" s="0" t="str">
        <f aca="false">IF(L455="","","MGED Ontology")</f>
        <v/>
      </c>
      <c r="N455" s="0" t="str">
        <f aca="false">IF($L455="whole_organism","all","")</f>
        <v/>
      </c>
      <c r="Z455" s="0" t="str">
        <f aca="false">IF(Y455="","","total_RNA")</f>
        <v/>
      </c>
      <c r="AA455" s="0" t="str">
        <f aca="false">IF(Z455="","","MGED Ontology")</f>
        <v/>
      </c>
      <c r="AF455" s="0" t="str">
        <f aca="false">IF(AE455="","","high_throughput_sequencing")</f>
        <v/>
      </c>
      <c r="AG455" s="0" t="str">
        <f aca="false">IF(AE455="","","NON GENOMIC")</f>
        <v/>
      </c>
      <c r="AH455" s="0" t="str">
        <f aca="false">IF(AE455="","","polyA")</f>
        <v/>
      </c>
      <c r="AI455" s="0" t="str">
        <f aca="false">IF(AE455="","","RANDOM")</f>
        <v/>
      </c>
      <c r="AM455" s="0" t="str">
        <f aca="false">IF(B455="","",B455)</f>
        <v/>
      </c>
      <c r="AN455" s="0" t="str">
        <f aca="false">IF(C455="","",C455)</f>
        <v/>
      </c>
      <c r="AO455" s="0" t="str">
        <f aca="false">IF(E455="","",E455)</f>
        <v/>
      </c>
      <c r="AP455" s="0" t="str">
        <f aca="false">IF(F455="","",F455)</f>
        <v/>
      </c>
      <c r="AQ455" s="0" t="str">
        <f aca="false">IF(N455="","",N455)</f>
        <v/>
      </c>
      <c r="AR455" s="0" t="str">
        <f aca="false">IF(G455="","",IF(ISNUMBER(SEARCH("rotenone",G455)),"Rotenone",IF(ISNUMBER(SEARCH("standard",G455)),"Standard", G455) ))</f>
        <v/>
      </c>
    </row>
    <row collapsed="false" customFormat="false" customHeight="false" hidden="false" ht="14" outlineLevel="0" r="456">
      <c r="I456" s="0" t="str">
        <f aca="false">IF($H456="none",0,"")</f>
        <v/>
      </c>
      <c r="M456" s="0" t="str">
        <f aca="false">IF(L456="","","MGED Ontology")</f>
        <v/>
      </c>
      <c r="N456" s="0" t="str">
        <f aca="false">IF($L456="whole_organism","all","")</f>
        <v/>
      </c>
      <c r="Z456" s="0" t="str">
        <f aca="false">IF(Y456="","","total_RNA")</f>
        <v/>
      </c>
      <c r="AA456" s="0" t="str">
        <f aca="false">IF(Z456="","","MGED Ontology")</f>
        <v/>
      </c>
      <c r="AF456" s="0" t="str">
        <f aca="false">IF(AE456="","","high_throughput_sequencing")</f>
        <v/>
      </c>
      <c r="AG456" s="0" t="str">
        <f aca="false">IF(AE456="","","NON GENOMIC")</f>
        <v/>
      </c>
      <c r="AH456" s="0" t="str">
        <f aca="false">IF(AE456="","","polyA")</f>
        <v/>
      </c>
      <c r="AI456" s="0" t="str">
        <f aca="false">IF(AE456="","","RANDOM")</f>
        <v/>
      </c>
      <c r="AM456" s="0" t="str">
        <f aca="false">IF(B456="","",B456)</f>
        <v/>
      </c>
      <c r="AN456" s="0" t="str">
        <f aca="false">IF(C456="","",C456)</f>
        <v/>
      </c>
      <c r="AO456" s="0" t="str">
        <f aca="false">IF(E456="","",E456)</f>
        <v/>
      </c>
      <c r="AP456" s="0" t="str">
        <f aca="false">IF(F456="","",F456)</f>
        <v/>
      </c>
      <c r="AQ456" s="0" t="str">
        <f aca="false">IF(N456="","",N456)</f>
        <v/>
      </c>
      <c r="AR456" s="0" t="str">
        <f aca="false">IF(G456="","",IF(ISNUMBER(SEARCH("rotenone",G456)),"Rotenone",IF(ISNUMBER(SEARCH("standard",G456)),"Standard", G456) ))</f>
        <v/>
      </c>
    </row>
    <row collapsed="false" customFormat="false" customHeight="false" hidden="false" ht="14" outlineLevel="0" r="457">
      <c r="I457" s="0" t="str">
        <f aca="false">IF($H457="none",0,"")</f>
        <v/>
      </c>
      <c r="M457" s="0" t="str">
        <f aca="false">IF(L457="","","MGED Ontology")</f>
        <v/>
      </c>
      <c r="N457" s="0" t="str">
        <f aca="false">IF($L457="whole_organism","all","")</f>
        <v/>
      </c>
      <c r="Z457" s="0" t="str">
        <f aca="false">IF(Y457="","","total_RNA")</f>
        <v/>
      </c>
      <c r="AA457" s="0" t="str">
        <f aca="false">IF(Z457="","","MGED Ontology")</f>
        <v/>
      </c>
      <c r="AF457" s="0" t="str">
        <f aca="false">IF(AE457="","","high_throughput_sequencing")</f>
        <v/>
      </c>
      <c r="AG457" s="0" t="str">
        <f aca="false">IF(AE457="","","NON GENOMIC")</f>
        <v/>
      </c>
      <c r="AH457" s="0" t="str">
        <f aca="false">IF(AE457="","","polyA")</f>
        <v/>
      </c>
      <c r="AI457" s="0" t="str">
        <f aca="false">IF(AE457="","","RANDOM")</f>
        <v/>
      </c>
      <c r="AM457" s="0" t="str">
        <f aca="false">IF(B457="","",B457)</f>
        <v/>
      </c>
      <c r="AN457" s="0" t="str">
        <f aca="false">IF(C457="","",C457)</f>
        <v/>
      </c>
      <c r="AO457" s="0" t="str">
        <f aca="false">IF(E457="","",E457)</f>
        <v/>
      </c>
      <c r="AP457" s="0" t="str">
        <f aca="false">IF(F457="","",F457)</f>
        <v/>
      </c>
      <c r="AQ457" s="0" t="str">
        <f aca="false">IF(N457="","",N457)</f>
        <v/>
      </c>
      <c r="AR457" s="0" t="str">
        <f aca="false">IF(G457="","",IF(ISNUMBER(SEARCH("rotenone",G457)),"Rotenone",IF(ISNUMBER(SEARCH("standard",G457)),"Standard", G457) ))</f>
        <v/>
      </c>
    </row>
    <row collapsed="false" customFormat="false" customHeight="false" hidden="false" ht="14" outlineLevel="0" r="458">
      <c r="I458" s="0" t="str">
        <f aca="false">IF($H458="none",0,"")</f>
        <v/>
      </c>
      <c r="M458" s="0" t="str">
        <f aca="false">IF(L458="","","MGED Ontology")</f>
        <v/>
      </c>
      <c r="N458" s="0" t="str">
        <f aca="false">IF($L458="whole_organism","all","")</f>
        <v/>
      </c>
      <c r="Z458" s="0" t="str">
        <f aca="false">IF(Y458="","","total_RNA")</f>
        <v/>
      </c>
      <c r="AA458" s="0" t="str">
        <f aca="false">IF(Z458="","","MGED Ontology")</f>
        <v/>
      </c>
      <c r="AF458" s="0" t="str">
        <f aca="false">IF(AE458="","","high_throughput_sequencing")</f>
        <v/>
      </c>
      <c r="AG458" s="0" t="str">
        <f aca="false">IF(AE458="","","NON GENOMIC")</f>
        <v/>
      </c>
      <c r="AH458" s="0" t="str">
        <f aca="false">IF(AE458="","","polyA")</f>
        <v/>
      </c>
      <c r="AI458" s="0" t="str">
        <f aca="false">IF(AE458="","","RANDOM")</f>
        <v/>
      </c>
      <c r="AM458" s="0" t="str">
        <f aca="false">IF(B458="","",B458)</f>
        <v/>
      </c>
      <c r="AN458" s="0" t="str">
        <f aca="false">IF(C458="","",C458)</f>
        <v/>
      </c>
      <c r="AO458" s="0" t="str">
        <f aca="false">IF(E458="","",E458)</f>
        <v/>
      </c>
      <c r="AP458" s="0" t="str">
        <f aca="false">IF(F458="","",F458)</f>
        <v/>
      </c>
      <c r="AQ458" s="0" t="str">
        <f aca="false">IF(N458="","",N458)</f>
        <v/>
      </c>
      <c r="AR458" s="0" t="str">
        <f aca="false">IF(G458="","",IF(ISNUMBER(SEARCH("rotenone",G458)),"Rotenone",IF(ISNUMBER(SEARCH("standard",G458)),"Standard", G458) ))</f>
        <v/>
      </c>
    </row>
    <row collapsed="false" customFormat="false" customHeight="false" hidden="false" ht="14" outlineLevel="0" r="459">
      <c r="I459" s="0" t="str">
        <f aca="false">IF($H459="none",0,"")</f>
        <v/>
      </c>
      <c r="M459" s="0" t="str">
        <f aca="false">IF(L459="","","MGED Ontology")</f>
        <v/>
      </c>
      <c r="N459" s="0" t="str">
        <f aca="false">IF($L459="whole_organism","all","")</f>
        <v/>
      </c>
      <c r="Z459" s="0" t="str">
        <f aca="false">IF(Y459="","","total_RNA")</f>
        <v/>
      </c>
      <c r="AA459" s="0" t="str">
        <f aca="false">IF(Z459="","","MGED Ontology")</f>
        <v/>
      </c>
      <c r="AF459" s="0" t="str">
        <f aca="false">IF(AE459="","","high_throughput_sequencing")</f>
        <v/>
      </c>
      <c r="AG459" s="0" t="str">
        <f aca="false">IF(AE459="","","NON GENOMIC")</f>
        <v/>
      </c>
      <c r="AH459" s="0" t="str">
        <f aca="false">IF(AE459="","","polyA")</f>
        <v/>
      </c>
      <c r="AI459" s="0" t="str">
        <f aca="false">IF(AE459="","","RANDOM")</f>
        <v/>
      </c>
      <c r="AM459" s="0" t="str">
        <f aca="false">IF(B459="","",B459)</f>
        <v/>
      </c>
      <c r="AN459" s="0" t="str">
        <f aca="false">IF(C459="","",C459)</f>
        <v/>
      </c>
      <c r="AO459" s="0" t="str">
        <f aca="false">IF(E459="","",E459)</f>
        <v/>
      </c>
      <c r="AP459" s="0" t="str">
        <f aca="false">IF(F459="","",F459)</f>
        <v/>
      </c>
      <c r="AQ459" s="0" t="str">
        <f aca="false">IF(N459="","",N459)</f>
        <v/>
      </c>
      <c r="AR459" s="0" t="str">
        <f aca="false">IF(G459="","",IF(ISNUMBER(SEARCH("rotenone",G459)),"Rotenone",IF(ISNUMBER(SEARCH("standard",G459)),"Standard", G459) ))</f>
        <v/>
      </c>
    </row>
    <row collapsed="false" customFormat="false" customHeight="false" hidden="false" ht="14" outlineLevel="0" r="460">
      <c r="I460" s="0" t="str">
        <f aca="false">IF($H460="none",0,"")</f>
        <v/>
      </c>
      <c r="M460" s="0" t="str">
        <f aca="false">IF(L460="","","MGED Ontology")</f>
        <v/>
      </c>
      <c r="N460" s="0" t="str">
        <f aca="false">IF($L460="whole_organism","all","")</f>
        <v/>
      </c>
      <c r="Z460" s="0" t="str">
        <f aca="false">IF(Y460="","","total_RNA")</f>
        <v/>
      </c>
      <c r="AA460" s="0" t="str">
        <f aca="false">IF(Z460="","","MGED Ontology")</f>
        <v/>
      </c>
      <c r="AF460" s="0" t="str">
        <f aca="false">IF(AE460="","","high_throughput_sequencing")</f>
        <v/>
      </c>
      <c r="AG460" s="0" t="str">
        <f aca="false">IF(AE460="","","NON GENOMIC")</f>
        <v/>
      </c>
      <c r="AH460" s="0" t="str">
        <f aca="false">IF(AE460="","","polyA")</f>
        <v/>
      </c>
      <c r="AI460" s="0" t="str">
        <f aca="false">IF(AE460="","","RANDOM")</f>
        <v/>
      </c>
      <c r="AM460" s="0" t="str">
        <f aca="false">IF(B460="","",B460)</f>
        <v/>
      </c>
      <c r="AN460" s="0" t="str">
        <f aca="false">IF(C460="","",C460)</f>
        <v/>
      </c>
      <c r="AO460" s="0" t="str">
        <f aca="false">IF(E460="","",E460)</f>
        <v/>
      </c>
      <c r="AP460" s="0" t="str">
        <f aca="false">IF(F460="","",F460)</f>
        <v/>
      </c>
      <c r="AQ460" s="0" t="str">
        <f aca="false">IF(N460="","",N460)</f>
        <v/>
      </c>
      <c r="AR460" s="0" t="str">
        <f aca="false">IF(G460="","",IF(ISNUMBER(SEARCH("rotenone",G460)),"Rotenone",IF(ISNUMBER(SEARCH("standard",G460)),"Standard", G460) ))</f>
        <v/>
      </c>
    </row>
    <row collapsed="false" customFormat="false" customHeight="false" hidden="false" ht="14" outlineLevel="0" r="461">
      <c r="I461" s="0" t="str">
        <f aca="false">IF($H461="none",0,"")</f>
        <v/>
      </c>
      <c r="M461" s="0" t="str">
        <f aca="false">IF(L461="","","MGED Ontology")</f>
        <v/>
      </c>
      <c r="N461" s="0" t="str">
        <f aca="false">IF($L461="whole_organism","all","")</f>
        <v/>
      </c>
      <c r="Z461" s="0" t="str">
        <f aca="false">IF(Y461="","","total_RNA")</f>
        <v/>
      </c>
      <c r="AA461" s="0" t="str">
        <f aca="false">IF(Z461="","","MGED Ontology")</f>
        <v/>
      </c>
      <c r="AF461" s="0" t="str">
        <f aca="false">IF(AE461="","","high_throughput_sequencing")</f>
        <v/>
      </c>
      <c r="AG461" s="0" t="str">
        <f aca="false">IF(AE461="","","NON GENOMIC")</f>
        <v/>
      </c>
      <c r="AH461" s="0" t="str">
        <f aca="false">IF(AE461="","","polyA")</f>
        <v/>
      </c>
      <c r="AI461" s="0" t="str">
        <f aca="false">IF(AE461="","","RANDOM")</f>
        <v/>
      </c>
      <c r="AM461" s="0" t="str">
        <f aca="false">IF(B461="","",B461)</f>
        <v/>
      </c>
      <c r="AN461" s="0" t="str">
        <f aca="false">IF(C461="","",C461)</f>
        <v/>
      </c>
      <c r="AO461" s="0" t="str">
        <f aca="false">IF(E461="","",E461)</f>
        <v/>
      </c>
      <c r="AP461" s="0" t="str">
        <f aca="false">IF(F461="","",F461)</f>
        <v/>
      </c>
      <c r="AQ461" s="0" t="str">
        <f aca="false">IF(N461="","",N461)</f>
        <v/>
      </c>
      <c r="AR461" s="0" t="str">
        <f aca="false">IF(G461="","",IF(ISNUMBER(SEARCH("rotenone",G461)),"Rotenone",IF(ISNUMBER(SEARCH("standard",G461)),"Standard", G461) ))</f>
        <v/>
      </c>
    </row>
    <row collapsed="false" customFormat="false" customHeight="false" hidden="false" ht="14" outlineLevel="0" r="462">
      <c r="I462" s="0" t="str">
        <f aca="false">IF($H462="none",0,"")</f>
        <v/>
      </c>
      <c r="M462" s="0" t="str">
        <f aca="false">IF(L462="","","MGED Ontology")</f>
        <v/>
      </c>
      <c r="N462" s="0" t="str">
        <f aca="false">IF($L462="whole_organism","all","")</f>
        <v/>
      </c>
      <c r="Z462" s="0" t="str">
        <f aca="false">IF(Y462="","","total_RNA")</f>
        <v/>
      </c>
      <c r="AA462" s="0" t="str">
        <f aca="false">IF(Z462="","","MGED Ontology")</f>
        <v/>
      </c>
      <c r="AF462" s="0" t="str">
        <f aca="false">IF(AE462="","","high_throughput_sequencing")</f>
        <v/>
      </c>
      <c r="AG462" s="0" t="str">
        <f aca="false">IF(AE462="","","NON GENOMIC")</f>
        <v/>
      </c>
      <c r="AH462" s="0" t="str">
        <f aca="false">IF(AE462="","","polyA")</f>
        <v/>
      </c>
      <c r="AI462" s="0" t="str">
        <f aca="false">IF(AE462="","","RANDOM")</f>
        <v/>
      </c>
      <c r="AM462" s="0" t="str">
        <f aca="false">IF(B462="","",B462)</f>
        <v/>
      </c>
      <c r="AN462" s="0" t="str">
        <f aca="false">IF(C462="","",C462)</f>
        <v/>
      </c>
      <c r="AO462" s="0" t="str">
        <f aca="false">IF(E462="","",E462)</f>
        <v/>
      </c>
      <c r="AP462" s="0" t="str">
        <f aca="false">IF(F462="","",F462)</f>
        <v/>
      </c>
      <c r="AQ462" s="0" t="str">
        <f aca="false">IF(N462="","",N462)</f>
        <v/>
      </c>
      <c r="AR462" s="0" t="str">
        <f aca="false">IF(G462="","",IF(ISNUMBER(SEARCH("rotenone",G462)),"Rotenone",IF(ISNUMBER(SEARCH("standard",G462)),"Standard", G462) ))</f>
        <v/>
      </c>
    </row>
    <row collapsed="false" customFormat="false" customHeight="false" hidden="false" ht="14" outlineLevel="0" r="463">
      <c r="I463" s="0" t="str">
        <f aca="false">IF($H463="none",0,"")</f>
        <v/>
      </c>
      <c r="M463" s="0" t="str">
        <f aca="false">IF(L463="","","MGED Ontology")</f>
        <v/>
      </c>
      <c r="N463" s="0" t="str">
        <f aca="false">IF($L463="whole_organism","all","")</f>
        <v/>
      </c>
      <c r="Z463" s="0" t="str">
        <f aca="false">IF(Y463="","","total_RNA")</f>
        <v/>
      </c>
      <c r="AA463" s="0" t="str">
        <f aca="false">IF(Z463="","","MGED Ontology")</f>
        <v/>
      </c>
      <c r="AF463" s="0" t="str">
        <f aca="false">IF(AE463="","","high_throughput_sequencing")</f>
        <v/>
      </c>
      <c r="AG463" s="0" t="str">
        <f aca="false">IF(AE463="","","NON GENOMIC")</f>
        <v/>
      </c>
      <c r="AH463" s="0" t="str">
        <f aca="false">IF(AE463="","","polyA")</f>
        <v/>
      </c>
      <c r="AI463" s="0" t="str">
        <f aca="false">IF(AE463="","","RANDOM")</f>
        <v/>
      </c>
      <c r="AM463" s="0" t="str">
        <f aca="false">IF(B463="","",B463)</f>
        <v/>
      </c>
      <c r="AN463" s="0" t="str">
        <f aca="false">IF(C463="","",C463)</f>
        <v/>
      </c>
      <c r="AO463" s="0" t="str">
        <f aca="false">IF(E463="","",E463)</f>
        <v/>
      </c>
      <c r="AP463" s="0" t="str">
        <f aca="false">IF(F463="","",F463)</f>
        <v/>
      </c>
      <c r="AQ463" s="0" t="str">
        <f aca="false">IF(N463="","",N463)</f>
        <v/>
      </c>
      <c r="AR463" s="0" t="str">
        <f aca="false">IF(G463="","",IF(ISNUMBER(SEARCH("rotenone",G463)),"Rotenone",IF(ISNUMBER(SEARCH("standard",G463)),"Standard", G463) ))</f>
        <v/>
      </c>
    </row>
    <row collapsed="false" customFormat="false" customHeight="false" hidden="false" ht="14" outlineLevel="0" r="464">
      <c r="I464" s="0" t="str">
        <f aca="false">IF($H464="none",0,"")</f>
        <v/>
      </c>
      <c r="M464" s="0" t="str">
        <f aca="false">IF(L464="","","MGED Ontology")</f>
        <v/>
      </c>
      <c r="N464" s="0" t="str">
        <f aca="false">IF($L464="whole_organism","all","")</f>
        <v/>
      </c>
      <c r="Z464" s="0" t="str">
        <f aca="false">IF(Y464="","","total_RNA")</f>
        <v/>
      </c>
      <c r="AA464" s="0" t="str">
        <f aca="false">IF(Z464="","","MGED Ontology")</f>
        <v/>
      </c>
      <c r="AF464" s="0" t="str">
        <f aca="false">IF(AE464="","","high_throughput_sequencing")</f>
        <v/>
      </c>
      <c r="AG464" s="0" t="str">
        <f aca="false">IF(AE464="","","NON GENOMIC")</f>
        <v/>
      </c>
      <c r="AH464" s="0" t="str">
        <f aca="false">IF(AE464="","","polyA")</f>
        <v/>
      </c>
      <c r="AI464" s="0" t="str">
        <f aca="false">IF(AE464="","","RANDOM")</f>
        <v/>
      </c>
      <c r="AM464" s="0" t="str">
        <f aca="false">IF(B464="","",B464)</f>
        <v/>
      </c>
      <c r="AN464" s="0" t="str">
        <f aca="false">IF(C464="","",C464)</f>
        <v/>
      </c>
      <c r="AO464" s="0" t="str">
        <f aca="false">IF(E464="","",E464)</f>
        <v/>
      </c>
      <c r="AP464" s="0" t="str">
        <f aca="false">IF(F464="","",F464)</f>
        <v/>
      </c>
      <c r="AQ464" s="0" t="str">
        <f aca="false">IF(N464="","",N464)</f>
        <v/>
      </c>
      <c r="AR464" s="0" t="str">
        <f aca="false">IF(G464="","",IF(ISNUMBER(SEARCH("rotenone",G464)),"Rotenone",IF(ISNUMBER(SEARCH("standard",G464)),"Standard", G464) ))</f>
        <v/>
      </c>
    </row>
    <row collapsed="false" customFormat="false" customHeight="false" hidden="false" ht="14" outlineLevel="0" r="465">
      <c r="I465" s="0" t="str">
        <f aca="false">IF($H465="none",0,"")</f>
        <v/>
      </c>
      <c r="M465" s="0" t="str">
        <f aca="false">IF(L465="","","MGED Ontology")</f>
        <v/>
      </c>
      <c r="N465" s="0" t="str">
        <f aca="false">IF($L465="whole_organism","all","")</f>
        <v/>
      </c>
      <c r="Z465" s="0" t="str">
        <f aca="false">IF(Y465="","","total_RNA")</f>
        <v/>
      </c>
      <c r="AA465" s="0" t="str">
        <f aca="false">IF(Z465="","","MGED Ontology")</f>
        <v/>
      </c>
      <c r="AF465" s="0" t="str">
        <f aca="false">IF(AE465="","","high_throughput_sequencing")</f>
        <v/>
      </c>
      <c r="AG465" s="0" t="str">
        <f aca="false">IF(AE465="","","NON GENOMIC")</f>
        <v/>
      </c>
      <c r="AH465" s="0" t="str">
        <f aca="false">IF(AE465="","","polyA")</f>
        <v/>
      </c>
      <c r="AI465" s="0" t="str">
        <f aca="false">IF(AE465="","","RANDOM")</f>
        <v/>
      </c>
      <c r="AM465" s="0" t="str">
        <f aca="false">IF(B465="","",B465)</f>
        <v/>
      </c>
      <c r="AN465" s="0" t="str">
        <f aca="false">IF(C465="","",C465)</f>
        <v/>
      </c>
      <c r="AO465" s="0" t="str">
        <f aca="false">IF(E465="","",E465)</f>
        <v/>
      </c>
      <c r="AP465" s="0" t="str">
        <f aca="false">IF(F465="","",F465)</f>
        <v/>
      </c>
      <c r="AQ465" s="0" t="str">
        <f aca="false">IF(N465="","",N465)</f>
        <v/>
      </c>
      <c r="AR465" s="0" t="str">
        <f aca="false">IF(G465="","",IF(ISNUMBER(SEARCH("rotenone",G465)),"Rotenone",IF(ISNUMBER(SEARCH("standard",G465)),"Standard", G465) ))</f>
        <v/>
      </c>
    </row>
    <row collapsed="false" customFormat="false" customHeight="false" hidden="false" ht="14" outlineLevel="0" r="466">
      <c r="I466" s="0" t="str">
        <f aca="false">IF($H466="none",0,"")</f>
        <v/>
      </c>
      <c r="M466" s="0" t="str">
        <f aca="false">IF(L466="","","MGED Ontology")</f>
        <v/>
      </c>
      <c r="N466" s="0" t="str">
        <f aca="false">IF($L466="whole_organism","all","")</f>
        <v/>
      </c>
      <c r="Z466" s="0" t="str">
        <f aca="false">IF(Y466="","","total_RNA")</f>
        <v/>
      </c>
      <c r="AA466" s="0" t="str">
        <f aca="false">IF(Z466="","","MGED Ontology")</f>
        <v/>
      </c>
      <c r="AF466" s="0" t="str">
        <f aca="false">IF(AE466="","","high_throughput_sequencing")</f>
        <v/>
      </c>
      <c r="AG466" s="0" t="str">
        <f aca="false">IF(AE466="","","NON GENOMIC")</f>
        <v/>
      </c>
      <c r="AH466" s="0" t="str">
        <f aca="false">IF(AE466="","","polyA")</f>
        <v/>
      </c>
      <c r="AI466" s="0" t="str">
        <f aca="false">IF(AE466="","","RANDOM")</f>
        <v/>
      </c>
      <c r="AM466" s="0" t="str">
        <f aca="false">IF(B466="","",B466)</f>
        <v/>
      </c>
      <c r="AN466" s="0" t="str">
        <f aca="false">IF(C466="","",C466)</f>
        <v/>
      </c>
      <c r="AO466" s="0" t="str">
        <f aca="false">IF(E466="","",E466)</f>
        <v/>
      </c>
      <c r="AP466" s="0" t="str">
        <f aca="false">IF(F466="","",F466)</f>
        <v/>
      </c>
      <c r="AQ466" s="0" t="str">
        <f aca="false">IF(N466="","",N466)</f>
        <v/>
      </c>
      <c r="AR466" s="0" t="str">
        <f aca="false">IF(G466="","",IF(ISNUMBER(SEARCH("rotenone",G466)),"Rotenone",IF(ISNUMBER(SEARCH("standard",G466)),"Standard", G466) ))</f>
        <v/>
      </c>
    </row>
    <row collapsed="false" customFormat="false" customHeight="false" hidden="false" ht="14" outlineLevel="0" r="467">
      <c r="I467" s="0" t="str">
        <f aca="false">IF($H467="none",0,"")</f>
        <v/>
      </c>
      <c r="M467" s="0" t="str">
        <f aca="false">IF(L467="","","MGED Ontology")</f>
        <v/>
      </c>
      <c r="N467" s="0" t="str">
        <f aca="false">IF($L467="whole_organism","all","")</f>
        <v/>
      </c>
      <c r="Z467" s="0" t="str">
        <f aca="false">IF(Y467="","","total_RNA")</f>
        <v/>
      </c>
      <c r="AA467" s="0" t="str">
        <f aca="false">IF(Z467="","","MGED Ontology")</f>
        <v/>
      </c>
      <c r="AF467" s="0" t="str">
        <f aca="false">IF(AE467="","","high_throughput_sequencing")</f>
        <v/>
      </c>
      <c r="AG467" s="0" t="str">
        <f aca="false">IF(AE467="","","NON GENOMIC")</f>
        <v/>
      </c>
      <c r="AH467" s="0" t="str">
        <f aca="false">IF(AE467="","","polyA")</f>
        <v/>
      </c>
      <c r="AI467" s="0" t="str">
        <f aca="false">IF(AE467="","","RANDOM")</f>
        <v/>
      </c>
      <c r="AM467" s="0" t="str">
        <f aca="false">IF(B467="","",B467)</f>
        <v/>
      </c>
      <c r="AN467" s="0" t="str">
        <f aca="false">IF(C467="","",C467)</f>
        <v/>
      </c>
      <c r="AO467" s="0" t="str">
        <f aca="false">IF(E467="","",E467)</f>
        <v/>
      </c>
      <c r="AP467" s="0" t="str">
        <f aca="false">IF(F467="","",F467)</f>
        <v/>
      </c>
      <c r="AQ467" s="0" t="str">
        <f aca="false">IF(N467="","",N467)</f>
        <v/>
      </c>
      <c r="AR467" s="0" t="str">
        <f aca="false">IF(G467="","",IF(ISNUMBER(SEARCH("rotenone",G467)),"Rotenone",IF(ISNUMBER(SEARCH("standard",G467)),"Standard", G467) ))</f>
        <v/>
      </c>
    </row>
    <row collapsed="false" customFormat="false" customHeight="false" hidden="false" ht="14" outlineLevel="0" r="468">
      <c r="I468" s="0" t="str">
        <f aca="false">IF($H468="none",0,"")</f>
        <v/>
      </c>
      <c r="M468" s="0" t="str">
        <f aca="false">IF(L468="","","MGED Ontology")</f>
        <v/>
      </c>
      <c r="N468" s="0" t="str">
        <f aca="false">IF($L468="whole_organism","all","")</f>
        <v/>
      </c>
      <c r="Z468" s="0" t="str">
        <f aca="false">IF(Y468="","","total_RNA")</f>
        <v/>
      </c>
      <c r="AA468" s="0" t="str">
        <f aca="false">IF(Z468="","","MGED Ontology")</f>
        <v/>
      </c>
      <c r="AF468" s="0" t="str">
        <f aca="false">IF(AE468="","","high_throughput_sequencing")</f>
        <v/>
      </c>
      <c r="AG468" s="0" t="str">
        <f aca="false">IF(AE468="","","NON GENOMIC")</f>
        <v/>
      </c>
      <c r="AH468" s="0" t="str">
        <f aca="false">IF(AE468="","","polyA")</f>
        <v/>
      </c>
      <c r="AI468" s="0" t="str">
        <f aca="false">IF(AE468="","","RANDOM")</f>
        <v/>
      </c>
      <c r="AM468" s="0" t="str">
        <f aca="false">IF(B468="","",B468)</f>
        <v/>
      </c>
      <c r="AN468" s="0" t="str">
        <f aca="false">IF(C468="","",C468)</f>
        <v/>
      </c>
      <c r="AO468" s="0" t="str">
        <f aca="false">IF(E468="","",E468)</f>
        <v/>
      </c>
      <c r="AP468" s="0" t="str">
        <f aca="false">IF(F468="","",F468)</f>
        <v/>
      </c>
      <c r="AQ468" s="0" t="str">
        <f aca="false">IF(N468="","",N468)</f>
        <v/>
      </c>
      <c r="AR468" s="0" t="str">
        <f aca="false">IF(G468="","",IF(ISNUMBER(SEARCH("rotenone",G468)),"Rotenone",IF(ISNUMBER(SEARCH("standard",G468)),"Standard", G468) ))</f>
        <v/>
      </c>
    </row>
    <row collapsed="false" customFormat="false" customHeight="false" hidden="false" ht="14" outlineLevel="0" r="469">
      <c r="I469" s="0" t="str">
        <f aca="false">IF($H469="none",0,"")</f>
        <v/>
      </c>
      <c r="M469" s="0" t="str">
        <f aca="false">IF(L469="","","MGED Ontology")</f>
        <v/>
      </c>
      <c r="N469" s="0" t="str">
        <f aca="false">IF($L469="whole_organism","all","")</f>
        <v/>
      </c>
      <c r="Z469" s="0" t="str">
        <f aca="false">IF(Y469="","","total_RNA")</f>
        <v/>
      </c>
      <c r="AA469" s="0" t="str">
        <f aca="false">IF(Z469="","","MGED Ontology")</f>
        <v/>
      </c>
      <c r="AF469" s="0" t="str">
        <f aca="false">IF(AE469="","","high_throughput_sequencing")</f>
        <v/>
      </c>
      <c r="AG469" s="0" t="str">
        <f aca="false">IF(AE469="","","NON GENOMIC")</f>
        <v/>
      </c>
      <c r="AH469" s="0" t="str">
        <f aca="false">IF(AE469="","","polyA")</f>
        <v/>
      </c>
      <c r="AI469" s="0" t="str">
        <f aca="false">IF(AE469="","","RANDOM")</f>
        <v/>
      </c>
      <c r="AM469" s="0" t="str">
        <f aca="false">IF(B469="","",B469)</f>
        <v/>
      </c>
      <c r="AN469" s="0" t="str">
        <f aca="false">IF(C469="","",C469)</f>
        <v/>
      </c>
      <c r="AO469" s="0" t="str">
        <f aca="false">IF(E469="","",E469)</f>
        <v/>
      </c>
      <c r="AP469" s="0" t="str">
        <f aca="false">IF(F469="","",F469)</f>
        <v/>
      </c>
      <c r="AQ469" s="0" t="str">
        <f aca="false">IF(N469="","",N469)</f>
        <v/>
      </c>
      <c r="AR469" s="0" t="str">
        <f aca="false">IF(G469="","",IF(ISNUMBER(SEARCH("rotenone",G469)),"Rotenone",IF(ISNUMBER(SEARCH("standard",G469)),"Standard", G469) ))</f>
        <v/>
      </c>
    </row>
    <row collapsed="false" customFormat="false" customHeight="false" hidden="false" ht="14" outlineLevel="0" r="470">
      <c r="I470" s="0" t="str">
        <f aca="false">IF($H470="none",0,"")</f>
        <v/>
      </c>
      <c r="M470" s="0" t="str">
        <f aca="false">IF(L470="","","MGED Ontology")</f>
        <v/>
      </c>
      <c r="N470" s="0" t="str">
        <f aca="false">IF($L470="whole_organism","all","")</f>
        <v/>
      </c>
      <c r="Z470" s="0" t="str">
        <f aca="false">IF(Y470="","","total_RNA")</f>
        <v/>
      </c>
      <c r="AA470" s="0" t="str">
        <f aca="false">IF(Z470="","","MGED Ontology")</f>
        <v/>
      </c>
      <c r="AF470" s="0" t="str">
        <f aca="false">IF(AE470="","","high_throughput_sequencing")</f>
        <v/>
      </c>
      <c r="AG470" s="0" t="str">
        <f aca="false">IF(AE470="","","NON GENOMIC")</f>
        <v/>
      </c>
      <c r="AH470" s="0" t="str">
        <f aca="false">IF(AE470="","","polyA")</f>
        <v/>
      </c>
      <c r="AI470" s="0" t="str">
        <f aca="false">IF(AE470="","","RANDOM")</f>
        <v/>
      </c>
      <c r="AM470" s="0" t="str">
        <f aca="false">IF(B470="","",B470)</f>
        <v/>
      </c>
      <c r="AN470" s="0" t="str">
        <f aca="false">IF(C470="","",C470)</f>
        <v/>
      </c>
      <c r="AO470" s="0" t="str">
        <f aca="false">IF(E470="","",E470)</f>
        <v/>
      </c>
      <c r="AP470" s="0" t="str">
        <f aca="false">IF(F470="","",F470)</f>
        <v/>
      </c>
      <c r="AQ470" s="0" t="str">
        <f aca="false">IF(N470="","",N470)</f>
        <v/>
      </c>
      <c r="AR470" s="0" t="str">
        <f aca="false">IF(G470="","",IF(ISNUMBER(SEARCH("rotenone",G470)),"Rotenone",IF(ISNUMBER(SEARCH("standard",G470)),"Standard", G470) ))</f>
        <v/>
      </c>
    </row>
    <row collapsed="false" customFormat="false" customHeight="false" hidden="false" ht="14" outlineLevel="0" r="471">
      <c r="I471" s="0" t="str">
        <f aca="false">IF($H471="none",0,"")</f>
        <v/>
      </c>
      <c r="M471" s="0" t="str">
        <f aca="false">IF(L471="","","MGED Ontology")</f>
        <v/>
      </c>
      <c r="N471" s="0" t="str">
        <f aca="false">IF($L471="whole_organism","all","")</f>
        <v/>
      </c>
      <c r="Z471" s="0" t="str">
        <f aca="false">IF(Y471="","","total_RNA")</f>
        <v/>
      </c>
      <c r="AA471" s="0" t="str">
        <f aca="false">IF(Z471="","","MGED Ontology")</f>
        <v/>
      </c>
      <c r="AF471" s="0" t="str">
        <f aca="false">IF(AE471="","","high_throughput_sequencing")</f>
        <v/>
      </c>
      <c r="AG471" s="0" t="str">
        <f aca="false">IF(AE471="","","NON GENOMIC")</f>
        <v/>
      </c>
      <c r="AH471" s="0" t="str">
        <f aca="false">IF(AE471="","","polyA")</f>
        <v/>
      </c>
      <c r="AI471" s="0" t="str">
        <f aca="false">IF(AE471="","","RANDOM")</f>
        <v/>
      </c>
      <c r="AM471" s="0" t="str">
        <f aca="false">IF(B471="","",B471)</f>
        <v/>
      </c>
      <c r="AN471" s="0" t="str">
        <f aca="false">IF(C471="","",C471)</f>
        <v/>
      </c>
      <c r="AO471" s="0" t="str">
        <f aca="false">IF(E471="","",E471)</f>
        <v/>
      </c>
      <c r="AP471" s="0" t="str">
        <f aca="false">IF(F471="","",F471)</f>
        <v/>
      </c>
      <c r="AQ471" s="0" t="str">
        <f aca="false">IF(N471="","",N471)</f>
        <v/>
      </c>
      <c r="AR471" s="0" t="str">
        <f aca="false">IF(G471="","",IF(ISNUMBER(SEARCH("rotenone",G471)),"Rotenone",IF(ISNUMBER(SEARCH("standard",G471)),"Standard", G471) ))</f>
        <v/>
      </c>
    </row>
    <row collapsed="false" customFormat="false" customHeight="false" hidden="false" ht="14" outlineLevel="0" r="472">
      <c r="I472" s="0" t="str">
        <f aca="false">IF($H472="none",0,"")</f>
        <v/>
      </c>
      <c r="M472" s="0" t="str">
        <f aca="false">IF(L472="","","MGED Ontology")</f>
        <v/>
      </c>
      <c r="N472" s="0" t="str">
        <f aca="false">IF($L472="whole_organism","all","")</f>
        <v/>
      </c>
      <c r="Z472" s="0" t="str">
        <f aca="false">IF(Y472="","","total_RNA")</f>
        <v/>
      </c>
      <c r="AA472" s="0" t="str">
        <f aca="false">IF(Z472="","","MGED Ontology")</f>
        <v/>
      </c>
      <c r="AF472" s="0" t="str">
        <f aca="false">IF(AE472="","","high_throughput_sequencing")</f>
        <v/>
      </c>
      <c r="AG472" s="0" t="str">
        <f aca="false">IF(AE472="","","NON GENOMIC")</f>
        <v/>
      </c>
      <c r="AH472" s="0" t="str">
        <f aca="false">IF(AE472="","","polyA")</f>
        <v/>
      </c>
      <c r="AI472" s="0" t="str">
        <f aca="false">IF(AE472="","","RANDOM")</f>
        <v/>
      </c>
      <c r="AM472" s="0" t="str">
        <f aca="false">IF(B472="","",B472)</f>
        <v/>
      </c>
      <c r="AN472" s="0" t="str">
        <f aca="false">IF(C472="","",C472)</f>
        <v/>
      </c>
      <c r="AO472" s="0" t="str">
        <f aca="false">IF(E472="","",E472)</f>
        <v/>
      </c>
      <c r="AP472" s="0" t="str">
        <f aca="false">IF(F472="","",F472)</f>
        <v/>
      </c>
      <c r="AQ472" s="0" t="str">
        <f aca="false">IF(N472="","",N472)</f>
        <v/>
      </c>
      <c r="AR472" s="0" t="str">
        <f aca="false">IF(G472="","",IF(ISNUMBER(SEARCH("rotenone",G472)),"Rotenone",IF(ISNUMBER(SEARCH("standard",G472)),"Standard", G472) ))</f>
        <v/>
      </c>
    </row>
    <row collapsed="false" customFormat="false" customHeight="false" hidden="false" ht="14" outlineLevel="0" r="473">
      <c r="I473" s="0" t="str">
        <f aca="false">IF($H473="none",0,"")</f>
        <v/>
      </c>
      <c r="M473" s="0" t="str">
        <f aca="false">IF(L473="","","MGED Ontology")</f>
        <v/>
      </c>
      <c r="N473" s="0" t="str">
        <f aca="false">IF($L473="whole_organism","all","")</f>
        <v/>
      </c>
      <c r="Z473" s="0" t="str">
        <f aca="false">IF(Y473="","","total_RNA")</f>
        <v/>
      </c>
      <c r="AA473" s="0" t="str">
        <f aca="false">IF(Z473="","","MGED Ontology")</f>
        <v/>
      </c>
      <c r="AF473" s="0" t="str">
        <f aca="false">IF(AE473="","","high_throughput_sequencing")</f>
        <v/>
      </c>
      <c r="AG473" s="0" t="str">
        <f aca="false">IF(AE473="","","NON GENOMIC")</f>
        <v/>
      </c>
      <c r="AH473" s="0" t="str">
        <f aca="false">IF(AE473="","","polyA")</f>
        <v/>
      </c>
      <c r="AI473" s="0" t="str">
        <f aca="false">IF(AE473="","","RANDOM")</f>
        <v/>
      </c>
      <c r="AM473" s="0" t="str">
        <f aca="false">IF(B473="","",B473)</f>
        <v/>
      </c>
      <c r="AN473" s="0" t="str">
        <f aca="false">IF(C473="","",C473)</f>
        <v/>
      </c>
      <c r="AO473" s="0" t="str">
        <f aca="false">IF(E473="","",E473)</f>
        <v/>
      </c>
      <c r="AP473" s="0" t="str">
        <f aca="false">IF(F473="","",F473)</f>
        <v/>
      </c>
      <c r="AQ473" s="0" t="str">
        <f aca="false">IF(N473="","",N473)</f>
        <v/>
      </c>
      <c r="AR473" s="0" t="str">
        <f aca="false">IF(G473="","",IF(ISNUMBER(SEARCH("rotenone",G473)),"Rotenone",IF(ISNUMBER(SEARCH("standard",G473)),"Standard", G473) ))</f>
        <v/>
      </c>
    </row>
    <row collapsed="false" customFormat="false" customHeight="false" hidden="false" ht="14" outlineLevel="0" r="474">
      <c r="I474" s="0" t="str">
        <f aca="false">IF($H474="none",0,"")</f>
        <v/>
      </c>
      <c r="M474" s="0" t="str">
        <f aca="false">IF(L474="","","MGED Ontology")</f>
        <v/>
      </c>
      <c r="N474" s="0" t="str">
        <f aca="false">IF($L474="whole_organism","all","")</f>
        <v/>
      </c>
      <c r="Z474" s="0" t="str">
        <f aca="false">IF(Y474="","","total_RNA")</f>
        <v/>
      </c>
      <c r="AA474" s="0" t="str">
        <f aca="false">IF(Z474="","","MGED Ontology")</f>
        <v/>
      </c>
      <c r="AF474" s="0" t="str">
        <f aca="false">IF(AE474="","","high_throughput_sequencing")</f>
        <v/>
      </c>
      <c r="AG474" s="0" t="str">
        <f aca="false">IF(AE474="","","NON GENOMIC")</f>
        <v/>
      </c>
      <c r="AH474" s="0" t="str">
        <f aca="false">IF(AE474="","","polyA")</f>
        <v/>
      </c>
      <c r="AI474" s="0" t="str">
        <f aca="false">IF(AE474="","","RANDOM")</f>
        <v/>
      </c>
      <c r="AM474" s="0" t="str">
        <f aca="false">IF(B474="","",B474)</f>
        <v/>
      </c>
      <c r="AN474" s="0" t="str">
        <f aca="false">IF(C474="","",C474)</f>
        <v/>
      </c>
      <c r="AO474" s="0" t="str">
        <f aca="false">IF(E474="","",E474)</f>
        <v/>
      </c>
      <c r="AP474" s="0" t="str">
        <f aca="false">IF(F474="","",F474)</f>
        <v/>
      </c>
      <c r="AQ474" s="0" t="str">
        <f aca="false">IF(N474="","",N474)</f>
        <v/>
      </c>
      <c r="AR474" s="0" t="str">
        <f aca="false">IF(G474="","",IF(ISNUMBER(SEARCH("rotenone",G474)),"Rotenone",IF(ISNUMBER(SEARCH("standard",G474)),"Standard", G474) ))</f>
        <v/>
      </c>
    </row>
    <row collapsed="false" customFormat="false" customHeight="false" hidden="false" ht="14" outlineLevel="0" r="475">
      <c r="I475" s="0" t="str">
        <f aca="false">IF($H475="none",0,"")</f>
        <v/>
      </c>
      <c r="M475" s="0" t="str">
        <f aca="false">IF(L475="","","MGED Ontology")</f>
        <v/>
      </c>
      <c r="N475" s="0" t="str">
        <f aca="false">IF($L475="whole_organism","all","")</f>
        <v/>
      </c>
      <c r="Z475" s="0" t="str">
        <f aca="false">IF(Y475="","","total_RNA")</f>
        <v/>
      </c>
      <c r="AA475" s="0" t="str">
        <f aca="false">IF(Z475="","","MGED Ontology")</f>
        <v/>
      </c>
      <c r="AF475" s="0" t="str">
        <f aca="false">IF(AE475="","","high_throughput_sequencing")</f>
        <v/>
      </c>
      <c r="AG475" s="0" t="str">
        <f aca="false">IF(AE475="","","NON GENOMIC")</f>
        <v/>
      </c>
      <c r="AH475" s="0" t="str">
        <f aca="false">IF(AE475="","","polyA")</f>
        <v/>
      </c>
      <c r="AI475" s="0" t="str">
        <f aca="false">IF(AE475="","","RANDOM")</f>
        <v/>
      </c>
      <c r="AM475" s="0" t="str">
        <f aca="false">IF(B475="","",B475)</f>
        <v/>
      </c>
      <c r="AN475" s="0" t="str">
        <f aca="false">IF(C475="","",C475)</f>
        <v/>
      </c>
      <c r="AO475" s="0" t="str">
        <f aca="false">IF(E475="","",E475)</f>
        <v/>
      </c>
      <c r="AP475" s="0" t="str">
        <f aca="false">IF(F475="","",F475)</f>
        <v/>
      </c>
      <c r="AQ475" s="0" t="str">
        <f aca="false">IF(N475="","",N475)</f>
        <v/>
      </c>
      <c r="AR475" s="0" t="str">
        <f aca="false">IF(G475="","",IF(ISNUMBER(SEARCH("rotenone",G475)),"Rotenone",IF(ISNUMBER(SEARCH("standard",G475)),"Standard", G475) ))</f>
        <v/>
      </c>
    </row>
    <row collapsed="false" customFormat="false" customHeight="false" hidden="false" ht="14" outlineLevel="0" r="476">
      <c r="I476" s="0" t="str">
        <f aca="false">IF($H476="none",0,"")</f>
        <v/>
      </c>
      <c r="M476" s="0" t="str">
        <f aca="false">IF(L476="","","MGED Ontology")</f>
        <v/>
      </c>
      <c r="N476" s="0" t="str">
        <f aca="false">IF($L476="whole_organism","all","")</f>
        <v/>
      </c>
      <c r="Z476" s="0" t="str">
        <f aca="false">IF(Y476="","","total_RNA")</f>
        <v/>
      </c>
      <c r="AA476" s="0" t="str">
        <f aca="false">IF(Z476="","","MGED Ontology")</f>
        <v/>
      </c>
      <c r="AF476" s="0" t="str">
        <f aca="false">IF(AE476="","","high_throughput_sequencing")</f>
        <v/>
      </c>
      <c r="AG476" s="0" t="str">
        <f aca="false">IF(AE476="","","NON GENOMIC")</f>
        <v/>
      </c>
      <c r="AH476" s="0" t="str">
        <f aca="false">IF(AE476="","","polyA")</f>
        <v/>
      </c>
      <c r="AI476" s="0" t="str">
        <f aca="false">IF(AE476="","","RANDOM")</f>
        <v/>
      </c>
      <c r="AM476" s="0" t="str">
        <f aca="false">IF(B476="","",B476)</f>
        <v/>
      </c>
      <c r="AN476" s="0" t="str">
        <f aca="false">IF(C476="","",C476)</f>
        <v/>
      </c>
      <c r="AO476" s="0" t="str">
        <f aca="false">IF(E476="","",E476)</f>
        <v/>
      </c>
      <c r="AP476" s="0" t="str">
        <f aca="false">IF(F476="","",F476)</f>
        <v/>
      </c>
      <c r="AQ476" s="0" t="str">
        <f aca="false">IF(N476="","",N476)</f>
        <v/>
      </c>
      <c r="AR476" s="0" t="str">
        <f aca="false">IF(G476="","",IF(ISNUMBER(SEARCH("rotenone",G476)),"Rotenone",IF(ISNUMBER(SEARCH("standard",G476)),"Standard", G476) ))</f>
        <v/>
      </c>
    </row>
    <row collapsed="false" customFormat="false" customHeight="false" hidden="false" ht="14" outlineLevel="0" r="477">
      <c r="I477" s="0" t="str">
        <f aca="false">IF($H477="none",0,"")</f>
        <v/>
      </c>
      <c r="M477" s="0" t="str">
        <f aca="false">IF(L477="","","MGED Ontology")</f>
        <v/>
      </c>
      <c r="N477" s="0" t="str">
        <f aca="false">IF($L477="whole_organism","all","")</f>
        <v/>
      </c>
      <c r="Z477" s="0" t="str">
        <f aca="false">IF(Y477="","","total_RNA")</f>
        <v/>
      </c>
      <c r="AA477" s="0" t="str">
        <f aca="false">IF(Z477="","","MGED Ontology")</f>
        <v/>
      </c>
      <c r="AF477" s="0" t="str">
        <f aca="false">IF(AE477="","","high_throughput_sequencing")</f>
        <v/>
      </c>
      <c r="AG477" s="0" t="str">
        <f aca="false">IF(AE477="","","NON GENOMIC")</f>
        <v/>
      </c>
      <c r="AH477" s="0" t="str">
        <f aca="false">IF(AE477="","","polyA")</f>
        <v/>
      </c>
      <c r="AI477" s="0" t="str">
        <f aca="false">IF(AE477="","","RANDOM")</f>
        <v/>
      </c>
      <c r="AM477" s="0" t="str">
        <f aca="false">IF(B477="","",B477)</f>
        <v/>
      </c>
      <c r="AN477" s="0" t="str">
        <f aca="false">IF(C477="","",C477)</f>
        <v/>
      </c>
      <c r="AO477" s="0" t="str">
        <f aca="false">IF(E477="","",E477)</f>
        <v/>
      </c>
      <c r="AP477" s="0" t="str">
        <f aca="false">IF(F477="","",F477)</f>
        <v/>
      </c>
      <c r="AQ477" s="0" t="str">
        <f aca="false">IF(N477="","",N477)</f>
        <v/>
      </c>
      <c r="AR477" s="0" t="str">
        <f aca="false">IF(G477="","",IF(ISNUMBER(SEARCH("rotenone",G477)),"Rotenone",IF(ISNUMBER(SEARCH("standard",G477)),"Standard", G477) ))</f>
        <v/>
      </c>
    </row>
    <row collapsed="false" customFormat="false" customHeight="false" hidden="false" ht="14" outlineLevel="0" r="478">
      <c r="I478" s="0" t="str">
        <f aca="false">IF($H478="none",0,"")</f>
        <v/>
      </c>
      <c r="M478" s="0" t="str">
        <f aca="false">IF(L478="","","MGED Ontology")</f>
        <v/>
      </c>
      <c r="N478" s="0" t="str">
        <f aca="false">IF($L478="whole_organism","all","")</f>
        <v/>
      </c>
      <c r="Z478" s="0" t="str">
        <f aca="false">IF(Y478="","","total_RNA")</f>
        <v/>
      </c>
      <c r="AA478" s="0" t="str">
        <f aca="false">IF(Z478="","","MGED Ontology")</f>
        <v/>
      </c>
      <c r="AF478" s="0" t="str">
        <f aca="false">IF(AE478="","","high_throughput_sequencing")</f>
        <v/>
      </c>
      <c r="AG478" s="0" t="str">
        <f aca="false">IF(AE478="","","NON GENOMIC")</f>
        <v/>
      </c>
      <c r="AH478" s="0" t="str">
        <f aca="false">IF(AE478="","","polyA")</f>
        <v/>
      </c>
      <c r="AI478" s="0" t="str">
        <f aca="false">IF(AE478="","","RANDOM")</f>
        <v/>
      </c>
      <c r="AM478" s="0" t="str">
        <f aca="false">IF(B478="","",B478)</f>
        <v/>
      </c>
      <c r="AN478" s="0" t="str">
        <f aca="false">IF(C478="","",C478)</f>
        <v/>
      </c>
      <c r="AO478" s="0" t="str">
        <f aca="false">IF(E478="","",E478)</f>
        <v/>
      </c>
      <c r="AP478" s="0" t="str">
        <f aca="false">IF(F478="","",F478)</f>
        <v/>
      </c>
      <c r="AQ478" s="0" t="str">
        <f aca="false">IF(N478="","",N478)</f>
        <v/>
      </c>
      <c r="AR478" s="0" t="str">
        <f aca="false">IF(G478="","",IF(ISNUMBER(SEARCH("rotenone",G478)),"Rotenone",IF(ISNUMBER(SEARCH("standard",G478)),"Standard", G478) ))</f>
        <v/>
      </c>
    </row>
    <row collapsed="false" customFormat="false" customHeight="false" hidden="false" ht="14" outlineLevel="0" r="479">
      <c r="I479" s="0" t="str">
        <f aca="false">IF($H479="none",0,"")</f>
        <v/>
      </c>
      <c r="M479" s="0" t="str">
        <f aca="false">IF(L479="","","MGED Ontology")</f>
        <v/>
      </c>
      <c r="N479" s="0" t="str">
        <f aca="false">IF($L479="whole_organism","all","")</f>
        <v/>
      </c>
      <c r="Z479" s="0" t="str">
        <f aca="false">IF(Y479="","","total_RNA")</f>
        <v/>
      </c>
      <c r="AA479" s="0" t="str">
        <f aca="false">IF(Z479="","","MGED Ontology")</f>
        <v/>
      </c>
      <c r="AF479" s="0" t="str">
        <f aca="false">IF(AE479="","","high_throughput_sequencing")</f>
        <v/>
      </c>
      <c r="AG479" s="0" t="str">
        <f aca="false">IF(AE479="","","NON GENOMIC")</f>
        <v/>
      </c>
      <c r="AH479" s="0" t="str">
        <f aca="false">IF(AE479="","","polyA")</f>
        <v/>
      </c>
      <c r="AI479" s="0" t="str">
        <f aca="false">IF(AE479="","","RANDOM")</f>
        <v/>
      </c>
      <c r="AM479" s="0" t="str">
        <f aca="false">IF(B479="","",B479)</f>
        <v/>
      </c>
      <c r="AN479" s="0" t="str">
        <f aca="false">IF(C479="","",C479)</f>
        <v/>
      </c>
      <c r="AO479" s="0" t="str">
        <f aca="false">IF(E479="","",E479)</f>
        <v/>
      </c>
      <c r="AP479" s="0" t="str">
        <f aca="false">IF(F479="","",F479)</f>
        <v/>
      </c>
      <c r="AQ479" s="0" t="str">
        <f aca="false">IF(N479="","",N479)</f>
        <v/>
      </c>
      <c r="AR479" s="0" t="str">
        <f aca="false">IF(G479="","",IF(ISNUMBER(SEARCH("rotenone",G479)),"Rotenone",IF(ISNUMBER(SEARCH("standard",G479)),"Standard", G479) ))</f>
        <v/>
      </c>
    </row>
    <row collapsed="false" customFormat="false" customHeight="false" hidden="false" ht="14" outlineLevel="0" r="480">
      <c r="I480" s="0" t="str">
        <f aca="false">IF($H480="none",0,"")</f>
        <v/>
      </c>
      <c r="M480" s="0" t="str">
        <f aca="false">IF(L480="","","MGED Ontology")</f>
        <v/>
      </c>
      <c r="N480" s="0" t="str">
        <f aca="false">IF($L480="whole_organism","all","")</f>
        <v/>
      </c>
      <c r="Z480" s="0" t="str">
        <f aca="false">IF(Y480="","","total_RNA")</f>
        <v/>
      </c>
      <c r="AA480" s="0" t="str">
        <f aca="false">IF(Z480="","","MGED Ontology")</f>
        <v/>
      </c>
      <c r="AF480" s="0" t="str">
        <f aca="false">IF(AE480="","","high_throughput_sequencing")</f>
        <v/>
      </c>
      <c r="AG480" s="0" t="str">
        <f aca="false">IF(AE480="","","NON GENOMIC")</f>
        <v/>
      </c>
      <c r="AH480" s="0" t="str">
        <f aca="false">IF(AE480="","","polyA")</f>
        <v/>
      </c>
      <c r="AI480" s="0" t="str">
        <f aca="false">IF(AE480="","","RANDOM")</f>
        <v/>
      </c>
      <c r="AM480" s="0" t="str">
        <f aca="false">IF(B480="","",B480)</f>
        <v/>
      </c>
      <c r="AN480" s="0" t="str">
        <f aca="false">IF(C480="","",C480)</f>
        <v/>
      </c>
      <c r="AO480" s="0" t="str">
        <f aca="false">IF(E480="","",E480)</f>
        <v/>
      </c>
      <c r="AP480" s="0" t="str">
        <f aca="false">IF(F480="","",F480)</f>
        <v/>
      </c>
      <c r="AQ480" s="0" t="str">
        <f aca="false">IF(N480="","",N480)</f>
        <v/>
      </c>
      <c r="AR480" s="0" t="str">
        <f aca="false">IF(G480="","",IF(ISNUMBER(SEARCH("rotenone",G480)),"Rotenone",IF(ISNUMBER(SEARCH("standard",G480)),"Standard", G480) ))</f>
        <v/>
      </c>
    </row>
    <row collapsed="false" customFormat="false" customHeight="false" hidden="false" ht="14" outlineLevel="0" r="481">
      <c r="I481" s="0" t="str">
        <f aca="false">IF($H481="none",0,"")</f>
        <v/>
      </c>
      <c r="M481" s="0" t="str">
        <f aca="false">IF(L481="","","MGED Ontology")</f>
        <v/>
      </c>
      <c r="N481" s="0" t="str">
        <f aca="false">IF($L481="whole_organism","all","")</f>
        <v/>
      </c>
      <c r="Z481" s="0" t="str">
        <f aca="false">IF(Y481="","","total_RNA")</f>
        <v/>
      </c>
      <c r="AA481" s="0" t="str">
        <f aca="false">IF(Z481="","","MGED Ontology")</f>
        <v/>
      </c>
      <c r="AF481" s="0" t="str">
        <f aca="false">IF(AE481="","","high_throughput_sequencing")</f>
        <v/>
      </c>
      <c r="AG481" s="0" t="str">
        <f aca="false">IF(AE481="","","NON GENOMIC")</f>
        <v/>
      </c>
      <c r="AH481" s="0" t="str">
        <f aca="false">IF(AE481="","","polyA")</f>
        <v/>
      </c>
      <c r="AI481" s="0" t="str">
        <f aca="false">IF(AE481="","","RANDOM")</f>
        <v/>
      </c>
      <c r="AM481" s="0" t="str">
        <f aca="false">IF(B481="","",B481)</f>
        <v/>
      </c>
      <c r="AN481" s="0" t="str">
        <f aca="false">IF(C481="","",C481)</f>
        <v/>
      </c>
      <c r="AO481" s="0" t="str">
        <f aca="false">IF(E481="","",E481)</f>
        <v/>
      </c>
      <c r="AP481" s="0" t="str">
        <f aca="false">IF(F481="","",F481)</f>
        <v/>
      </c>
      <c r="AQ481" s="0" t="str">
        <f aca="false">IF(N481="","",N481)</f>
        <v/>
      </c>
      <c r="AR481" s="0" t="str">
        <f aca="false">IF(G481="","",IF(ISNUMBER(SEARCH("rotenone",G481)),"Rotenone",IF(ISNUMBER(SEARCH("standard",G481)),"Standard", G481) ))</f>
        <v/>
      </c>
    </row>
    <row collapsed="false" customFormat="false" customHeight="false" hidden="false" ht="14" outlineLevel="0" r="482">
      <c r="I482" s="0" t="str">
        <f aca="false">IF($H482="none",0,"")</f>
        <v/>
      </c>
      <c r="M482" s="0" t="str">
        <f aca="false">IF(L482="","","MGED Ontology")</f>
        <v/>
      </c>
      <c r="N482" s="0" t="str">
        <f aca="false">IF($L482="whole_organism","all","")</f>
        <v/>
      </c>
      <c r="Z482" s="0" t="str">
        <f aca="false">IF(Y482="","","total_RNA")</f>
        <v/>
      </c>
      <c r="AA482" s="0" t="str">
        <f aca="false">IF(Z482="","","MGED Ontology")</f>
        <v/>
      </c>
      <c r="AF482" s="0" t="str">
        <f aca="false">IF(AE482="","","high_throughput_sequencing")</f>
        <v/>
      </c>
      <c r="AG482" s="0" t="str">
        <f aca="false">IF(AE482="","","NON GENOMIC")</f>
        <v/>
      </c>
      <c r="AH482" s="0" t="str">
        <f aca="false">IF(AE482="","","polyA")</f>
        <v/>
      </c>
      <c r="AI482" s="0" t="str">
        <f aca="false">IF(AE482="","","RANDOM")</f>
        <v/>
      </c>
      <c r="AM482" s="0" t="str">
        <f aca="false">IF(B482="","",B482)</f>
        <v/>
      </c>
      <c r="AN482" s="0" t="str">
        <f aca="false">IF(C482="","",C482)</f>
        <v/>
      </c>
      <c r="AO482" s="0" t="str">
        <f aca="false">IF(E482="","",E482)</f>
        <v/>
      </c>
      <c r="AP482" s="0" t="str">
        <f aca="false">IF(F482="","",F482)</f>
        <v/>
      </c>
      <c r="AQ482" s="0" t="str">
        <f aca="false">IF(N482="","",N482)</f>
        <v/>
      </c>
      <c r="AR482" s="0" t="str">
        <f aca="false">IF(G482="","",IF(ISNUMBER(SEARCH("rotenone",G482)),"Rotenone",IF(ISNUMBER(SEARCH("standard",G482)),"Standard", G482) ))</f>
        <v/>
      </c>
    </row>
    <row collapsed="false" customFormat="false" customHeight="false" hidden="false" ht="14" outlineLevel="0" r="483">
      <c r="I483" s="0" t="str">
        <f aca="false">IF($H483="none",0,"")</f>
        <v/>
      </c>
      <c r="M483" s="0" t="str">
        <f aca="false">IF(L483="","","MGED Ontology")</f>
        <v/>
      </c>
      <c r="N483" s="0" t="str">
        <f aca="false">IF($L483="whole_organism","all","")</f>
        <v/>
      </c>
      <c r="Z483" s="0" t="str">
        <f aca="false">IF(Y483="","","total_RNA")</f>
        <v/>
      </c>
      <c r="AA483" s="0" t="str">
        <f aca="false">IF(Z483="","","MGED Ontology")</f>
        <v/>
      </c>
      <c r="AF483" s="0" t="str">
        <f aca="false">IF(AE483="","","high_throughput_sequencing")</f>
        <v/>
      </c>
      <c r="AG483" s="0" t="str">
        <f aca="false">IF(AE483="","","NON GENOMIC")</f>
        <v/>
      </c>
      <c r="AH483" s="0" t="str">
        <f aca="false">IF(AE483="","","polyA")</f>
        <v/>
      </c>
      <c r="AI483" s="0" t="str">
        <f aca="false">IF(AE483="","","RANDOM")</f>
        <v/>
      </c>
      <c r="AM483" s="0" t="str">
        <f aca="false">IF(B483="","",B483)</f>
        <v/>
      </c>
      <c r="AN483" s="0" t="str">
        <f aca="false">IF(C483="","",C483)</f>
        <v/>
      </c>
      <c r="AO483" s="0" t="str">
        <f aca="false">IF(E483="","",E483)</f>
        <v/>
      </c>
      <c r="AP483" s="0" t="str">
        <f aca="false">IF(F483="","",F483)</f>
        <v/>
      </c>
      <c r="AQ483" s="0" t="str">
        <f aca="false">IF(N483="","",N483)</f>
        <v/>
      </c>
      <c r="AR483" s="0" t="str">
        <f aca="false">IF(G483="","",IF(ISNUMBER(SEARCH("rotenone",G483)),"Rotenone",IF(ISNUMBER(SEARCH("standard",G483)),"Standard", G483) ))</f>
        <v/>
      </c>
    </row>
    <row collapsed="false" customFormat="false" customHeight="false" hidden="false" ht="14" outlineLevel="0" r="484">
      <c r="I484" s="0" t="str">
        <f aca="false">IF($H484="none",0,"")</f>
        <v/>
      </c>
      <c r="M484" s="0" t="str">
        <f aca="false">IF(L484="","","MGED Ontology")</f>
        <v/>
      </c>
      <c r="N484" s="0" t="str">
        <f aca="false">IF($L484="whole_organism","all","")</f>
        <v/>
      </c>
      <c r="Z484" s="0" t="str">
        <f aca="false">IF(Y484="","","total_RNA")</f>
        <v/>
      </c>
      <c r="AA484" s="0" t="str">
        <f aca="false">IF(Z484="","","MGED Ontology")</f>
        <v/>
      </c>
      <c r="AF484" s="0" t="str">
        <f aca="false">IF(AE484="","","high_throughput_sequencing")</f>
        <v/>
      </c>
      <c r="AG484" s="0" t="str">
        <f aca="false">IF(AE484="","","NON GENOMIC")</f>
        <v/>
      </c>
      <c r="AH484" s="0" t="str">
        <f aca="false">IF(AE484="","","polyA")</f>
        <v/>
      </c>
      <c r="AI484" s="0" t="str">
        <f aca="false">IF(AE484="","","RANDOM")</f>
        <v/>
      </c>
      <c r="AM484" s="0" t="str">
        <f aca="false">IF(B484="","",B484)</f>
        <v/>
      </c>
      <c r="AN484" s="0" t="str">
        <f aca="false">IF(C484="","",C484)</f>
        <v/>
      </c>
      <c r="AO484" s="0" t="str">
        <f aca="false">IF(E484="","",E484)</f>
        <v/>
      </c>
      <c r="AP484" s="0" t="str">
        <f aca="false">IF(F484="","",F484)</f>
        <v/>
      </c>
      <c r="AQ484" s="0" t="str">
        <f aca="false">IF(N484="","",N484)</f>
        <v/>
      </c>
      <c r="AR484" s="0" t="str">
        <f aca="false">IF(G484="","",IF(ISNUMBER(SEARCH("rotenone",G484)),"Rotenone",IF(ISNUMBER(SEARCH("standard",G484)),"Standard", G484) ))</f>
        <v/>
      </c>
    </row>
    <row collapsed="false" customFormat="false" customHeight="false" hidden="false" ht="14" outlineLevel="0" r="485">
      <c r="I485" s="0" t="str">
        <f aca="false">IF($H485="none",0,"")</f>
        <v/>
      </c>
      <c r="M485" s="0" t="str">
        <f aca="false">IF(L485="","","MGED Ontology")</f>
        <v/>
      </c>
      <c r="N485" s="0" t="str">
        <f aca="false">IF($L485="whole_organism","all","")</f>
        <v/>
      </c>
      <c r="Z485" s="0" t="str">
        <f aca="false">IF(Y485="","","total_RNA")</f>
        <v/>
      </c>
      <c r="AA485" s="0" t="str">
        <f aca="false">IF(Z485="","","MGED Ontology")</f>
        <v/>
      </c>
      <c r="AF485" s="0" t="str">
        <f aca="false">IF(AE485="","","high_throughput_sequencing")</f>
        <v/>
      </c>
      <c r="AG485" s="0" t="str">
        <f aca="false">IF(AE485="","","NON GENOMIC")</f>
        <v/>
      </c>
      <c r="AH485" s="0" t="str">
        <f aca="false">IF(AE485="","","polyA")</f>
        <v/>
      </c>
      <c r="AI485" s="0" t="str">
        <f aca="false">IF(AE485="","","RANDOM")</f>
        <v/>
      </c>
      <c r="AM485" s="0" t="str">
        <f aca="false">IF(B485="","",B485)</f>
        <v/>
      </c>
      <c r="AN485" s="0" t="str">
        <f aca="false">IF(C485="","",C485)</f>
        <v/>
      </c>
      <c r="AO485" s="0" t="str">
        <f aca="false">IF(E485="","",E485)</f>
        <v/>
      </c>
      <c r="AP485" s="0" t="str">
        <f aca="false">IF(F485="","",F485)</f>
        <v/>
      </c>
      <c r="AQ485" s="0" t="str">
        <f aca="false">IF(N485="","",N485)</f>
        <v/>
      </c>
      <c r="AR485" s="0" t="str">
        <f aca="false">IF(G485="","",IF(ISNUMBER(SEARCH("rotenone",G485)),"Rotenone",IF(ISNUMBER(SEARCH("standard",G485)),"Standard", G485) ))</f>
        <v/>
      </c>
    </row>
    <row collapsed="false" customFormat="false" customHeight="false" hidden="false" ht="14" outlineLevel="0" r="486">
      <c r="I486" s="0" t="str">
        <f aca="false">IF($H486="none",0,"")</f>
        <v/>
      </c>
      <c r="M486" s="0" t="str">
        <f aca="false">IF(L486="","","MGED Ontology")</f>
        <v/>
      </c>
      <c r="N486" s="0" t="str">
        <f aca="false">IF($L486="whole_organism","all","")</f>
        <v/>
      </c>
      <c r="Z486" s="0" t="str">
        <f aca="false">IF(Y486="","","total_RNA")</f>
        <v/>
      </c>
      <c r="AA486" s="0" t="str">
        <f aca="false">IF(Z486="","","MGED Ontology")</f>
        <v/>
      </c>
      <c r="AF486" s="0" t="str">
        <f aca="false">IF(AE486="","","high_throughput_sequencing")</f>
        <v/>
      </c>
      <c r="AG486" s="0" t="str">
        <f aca="false">IF(AE486="","","NON GENOMIC")</f>
        <v/>
      </c>
      <c r="AH486" s="0" t="str">
        <f aca="false">IF(AE486="","","polyA")</f>
        <v/>
      </c>
      <c r="AI486" s="0" t="str">
        <f aca="false">IF(AE486="","","RANDOM")</f>
        <v/>
      </c>
      <c r="AM486" s="0" t="str">
        <f aca="false">IF(B486="","",B486)</f>
        <v/>
      </c>
      <c r="AN486" s="0" t="str">
        <f aca="false">IF(C486="","",C486)</f>
        <v/>
      </c>
      <c r="AO486" s="0" t="str">
        <f aca="false">IF(E486="","",E486)</f>
        <v/>
      </c>
      <c r="AP486" s="0" t="str">
        <f aca="false">IF(F486="","",F486)</f>
        <v/>
      </c>
      <c r="AQ486" s="0" t="str">
        <f aca="false">IF(N486="","",N486)</f>
        <v/>
      </c>
      <c r="AR486" s="0" t="str">
        <f aca="false">IF(G486="","",IF(ISNUMBER(SEARCH("rotenone",G486)),"Rotenone",IF(ISNUMBER(SEARCH("standard",G486)),"Standard", G486) ))</f>
        <v/>
      </c>
    </row>
    <row collapsed="false" customFormat="false" customHeight="false" hidden="false" ht="14" outlineLevel="0" r="487">
      <c r="I487" s="0" t="str">
        <f aca="false">IF($H487="none",0,"")</f>
        <v/>
      </c>
      <c r="M487" s="0" t="str">
        <f aca="false">IF(L487="","","MGED Ontology")</f>
        <v/>
      </c>
      <c r="N487" s="0" t="str">
        <f aca="false">IF($L487="whole_organism","all","")</f>
        <v/>
      </c>
      <c r="Z487" s="0" t="str">
        <f aca="false">IF(Y487="","","total_RNA")</f>
        <v/>
      </c>
      <c r="AA487" s="0" t="str">
        <f aca="false">IF(Z487="","","MGED Ontology")</f>
        <v/>
      </c>
      <c r="AF487" s="0" t="str">
        <f aca="false">IF(AE487="","","high_throughput_sequencing")</f>
        <v/>
      </c>
      <c r="AG487" s="0" t="str">
        <f aca="false">IF(AE487="","","NON GENOMIC")</f>
        <v/>
      </c>
      <c r="AH487" s="0" t="str">
        <f aca="false">IF(AE487="","","polyA")</f>
        <v/>
      </c>
      <c r="AI487" s="0" t="str">
        <f aca="false">IF(AE487="","","RANDOM")</f>
        <v/>
      </c>
      <c r="AM487" s="0" t="str">
        <f aca="false">IF(B487="","",B487)</f>
        <v/>
      </c>
      <c r="AN487" s="0" t="str">
        <f aca="false">IF(C487="","",C487)</f>
        <v/>
      </c>
      <c r="AO487" s="0" t="str">
        <f aca="false">IF(E487="","",E487)</f>
        <v/>
      </c>
      <c r="AP487" s="0" t="str">
        <f aca="false">IF(F487="","",F487)</f>
        <v/>
      </c>
      <c r="AQ487" s="0" t="str">
        <f aca="false">IF(N487="","",N487)</f>
        <v/>
      </c>
      <c r="AR487" s="0" t="str">
        <f aca="false">IF(G487="","",IF(ISNUMBER(SEARCH("rotenone",G487)),"Rotenone",IF(ISNUMBER(SEARCH("standard",G487)),"Standard", G487) ))</f>
        <v/>
      </c>
    </row>
    <row collapsed="false" customFormat="false" customHeight="false" hidden="false" ht="14" outlineLevel="0" r="488">
      <c r="I488" s="0" t="str">
        <f aca="false">IF($H488="none",0,"")</f>
        <v/>
      </c>
      <c r="M488" s="0" t="str">
        <f aca="false">IF(L488="","","MGED Ontology")</f>
        <v/>
      </c>
      <c r="N488" s="0" t="str">
        <f aca="false">IF($L488="whole_organism","all","")</f>
        <v/>
      </c>
      <c r="Z488" s="0" t="str">
        <f aca="false">IF(Y488="","","total_RNA")</f>
        <v/>
      </c>
      <c r="AA488" s="0" t="str">
        <f aca="false">IF(Z488="","","MGED Ontology")</f>
        <v/>
      </c>
      <c r="AF488" s="0" t="str">
        <f aca="false">IF(AE488="","","high_throughput_sequencing")</f>
        <v/>
      </c>
      <c r="AG488" s="0" t="str">
        <f aca="false">IF(AE488="","","NON GENOMIC")</f>
        <v/>
      </c>
      <c r="AH488" s="0" t="str">
        <f aca="false">IF(AE488="","","polyA")</f>
        <v/>
      </c>
      <c r="AI488" s="0" t="str">
        <f aca="false">IF(AE488="","","RANDOM")</f>
        <v/>
      </c>
      <c r="AM488" s="0" t="str">
        <f aca="false">IF(B488="","",B488)</f>
        <v/>
      </c>
      <c r="AN488" s="0" t="str">
        <f aca="false">IF(C488="","",C488)</f>
        <v/>
      </c>
      <c r="AO488" s="0" t="str">
        <f aca="false">IF(E488="","",E488)</f>
        <v/>
      </c>
      <c r="AP488" s="0" t="str">
        <f aca="false">IF(F488="","",F488)</f>
        <v/>
      </c>
      <c r="AQ488" s="0" t="str">
        <f aca="false">IF(N488="","",N488)</f>
        <v/>
      </c>
      <c r="AR488" s="0" t="str">
        <f aca="false">IF(G488="","",IF(ISNUMBER(SEARCH("rotenone",G488)),"Rotenone",IF(ISNUMBER(SEARCH("standard",G488)),"Standard", G488) ))</f>
        <v/>
      </c>
    </row>
    <row collapsed="false" customFormat="false" customHeight="false" hidden="false" ht="14" outlineLevel="0" r="489">
      <c r="I489" s="0" t="str">
        <f aca="false">IF($H489="none",0,"")</f>
        <v/>
      </c>
      <c r="M489" s="0" t="str">
        <f aca="false">IF(L489="","","MGED Ontology")</f>
        <v/>
      </c>
      <c r="N489" s="0" t="str">
        <f aca="false">IF($L489="whole_organism","all","")</f>
        <v/>
      </c>
      <c r="Z489" s="0" t="str">
        <f aca="false">IF(Y489="","","total_RNA")</f>
        <v/>
      </c>
      <c r="AA489" s="0" t="str">
        <f aca="false">IF(Z489="","","MGED Ontology")</f>
        <v/>
      </c>
      <c r="AF489" s="0" t="str">
        <f aca="false">IF(AE489="","","high_throughput_sequencing")</f>
        <v/>
      </c>
      <c r="AG489" s="0" t="str">
        <f aca="false">IF(AE489="","","NON GENOMIC")</f>
        <v/>
      </c>
      <c r="AH489" s="0" t="str">
        <f aca="false">IF(AE489="","","polyA")</f>
        <v/>
      </c>
      <c r="AI489" s="0" t="str">
        <f aca="false">IF(AE489="","","RANDOM")</f>
        <v/>
      </c>
      <c r="AM489" s="0" t="str">
        <f aca="false">IF(B489="","",B489)</f>
        <v/>
      </c>
      <c r="AN489" s="0" t="str">
        <f aca="false">IF(C489="","",C489)</f>
        <v/>
      </c>
      <c r="AO489" s="0" t="str">
        <f aca="false">IF(E489="","",E489)</f>
        <v/>
      </c>
      <c r="AP489" s="0" t="str">
        <f aca="false">IF(F489="","",F489)</f>
        <v/>
      </c>
      <c r="AQ489" s="0" t="str">
        <f aca="false">IF(N489="","",N489)</f>
        <v/>
      </c>
      <c r="AR489" s="0" t="str">
        <f aca="false">IF(G489="","",IF(ISNUMBER(SEARCH("rotenone",G489)),"Rotenone",IF(ISNUMBER(SEARCH("standard",G489)),"Standard", G489) ))</f>
        <v/>
      </c>
    </row>
    <row collapsed="false" customFormat="false" customHeight="false" hidden="false" ht="14" outlineLevel="0" r="490">
      <c r="I490" s="0" t="str">
        <f aca="false">IF($H490="none",0,"")</f>
        <v/>
      </c>
      <c r="M490" s="0" t="str">
        <f aca="false">IF(L490="","","MGED Ontology")</f>
        <v/>
      </c>
      <c r="N490" s="0" t="str">
        <f aca="false">IF($L490="whole_organism","all","")</f>
        <v/>
      </c>
      <c r="Z490" s="0" t="str">
        <f aca="false">IF(Y490="","","total_RNA")</f>
        <v/>
      </c>
      <c r="AA490" s="0" t="str">
        <f aca="false">IF(Z490="","","MGED Ontology")</f>
        <v/>
      </c>
      <c r="AF490" s="0" t="str">
        <f aca="false">IF(AE490="","","high_throughput_sequencing")</f>
        <v/>
      </c>
      <c r="AG490" s="0" t="str">
        <f aca="false">IF(AE490="","","NON GENOMIC")</f>
        <v/>
      </c>
      <c r="AH490" s="0" t="str">
        <f aca="false">IF(AE490="","","polyA")</f>
        <v/>
      </c>
      <c r="AI490" s="0" t="str">
        <f aca="false">IF(AE490="","","RANDOM")</f>
        <v/>
      </c>
      <c r="AM490" s="0" t="str">
        <f aca="false">IF(B490="","",B490)</f>
        <v/>
      </c>
      <c r="AN490" s="0" t="str">
        <f aca="false">IF(C490="","",C490)</f>
        <v/>
      </c>
      <c r="AO490" s="0" t="str">
        <f aca="false">IF(E490="","",E490)</f>
        <v/>
      </c>
      <c r="AP490" s="0" t="str">
        <f aca="false">IF(F490="","",F490)</f>
        <v/>
      </c>
      <c r="AQ490" s="0" t="str">
        <f aca="false">IF(N490="","",N490)</f>
        <v/>
      </c>
      <c r="AR490" s="0" t="str">
        <f aca="false">IF(G490="","",IF(ISNUMBER(SEARCH("rotenone",G490)),"Rotenone",IF(ISNUMBER(SEARCH("standard",G490)),"Standard", G490) ))</f>
        <v/>
      </c>
    </row>
    <row collapsed="false" customFormat="false" customHeight="false" hidden="false" ht="14" outlineLevel="0" r="491">
      <c r="I491" s="0" t="str">
        <f aca="false">IF($H491="none",0,"")</f>
        <v/>
      </c>
      <c r="M491" s="0" t="str">
        <f aca="false">IF(L491="","","MGED Ontology")</f>
        <v/>
      </c>
      <c r="N491" s="0" t="str">
        <f aca="false">IF($L491="whole_organism","all","")</f>
        <v/>
      </c>
      <c r="Z491" s="0" t="str">
        <f aca="false">IF(Y491="","","total_RNA")</f>
        <v/>
      </c>
      <c r="AA491" s="0" t="str">
        <f aca="false">IF(Z491="","","MGED Ontology")</f>
        <v/>
      </c>
      <c r="AF491" s="0" t="str">
        <f aca="false">IF(AE491="","","high_throughput_sequencing")</f>
        <v/>
      </c>
      <c r="AG491" s="0" t="str">
        <f aca="false">IF(AE491="","","NON GENOMIC")</f>
        <v/>
      </c>
      <c r="AH491" s="0" t="str">
        <f aca="false">IF(AE491="","","polyA")</f>
        <v/>
      </c>
      <c r="AI491" s="0" t="str">
        <f aca="false">IF(AE491="","","RANDOM")</f>
        <v/>
      </c>
      <c r="AM491" s="0" t="str">
        <f aca="false">IF(B491="","",B491)</f>
        <v/>
      </c>
      <c r="AN491" s="0" t="str">
        <f aca="false">IF(C491="","",C491)</f>
        <v/>
      </c>
      <c r="AO491" s="0" t="str">
        <f aca="false">IF(E491="","",E491)</f>
        <v/>
      </c>
      <c r="AP491" s="0" t="str">
        <f aca="false">IF(F491="","",F491)</f>
        <v/>
      </c>
      <c r="AQ491" s="0" t="str">
        <f aca="false">IF(N491="","",N491)</f>
        <v/>
      </c>
      <c r="AR491" s="0" t="str">
        <f aca="false">IF(G491="","",IF(ISNUMBER(SEARCH("rotenone",G491)),"Rotenone",IF(ISNUMBER(SEARCH("standard",G491)),"Standard", G491) ))</f>
        <v/>
      </c>
    </row>
    <row collapsed="false" customFormat="false" customHeight="false" hidden="false" ht="14" outlineLevel="0" r="492">
      <c r="I492" s="0" t="str">
        <f aca="false">IF($H492="none",0,"")</f>
        <v/>
      </c>
      <c r="M492" s="0" t="str">
        <f aca="false">IF(L492="","","MGED Ontology")</f>
        <v/>
      </c>
      <c r="N492" s="0" t="str">
        <f aca="false">IF($L492="whole_organism","all","")</f>
        <v/>
      </c>
      <c r="Z492" s="0" t="str">
        <f aca="false">IF(Y492="","","total_RNA")</f>
        <v/>
      </c>
      <c r="AA492" s="0" t="str">
        <f aca="false">IF(Z492="","","MGED Ontology")</f>
        <v/>
      </c>
      <c r="AF492" s="0" t="str">
        <f aca="false">IF(AE492="","","high_throughput_sequencing")</f>
        <v/>
      </c>
      <c r="AG492" s="0" t="str">
        <f aca="false">IF(AE492="","","NON GENOMIC")</f>
        <v/>
      </c>
      <c r="AH492" s="0" t="str">
        <f aca="false">IF(AE492="","","polyA")</f>
        <v/>
      </c>
      <c r="AI492" s="0" t="str">
        <f aca="false">IF(AE492="","","RANDOM")</f>
        <v/>
      </c>
      <c r="AM492" s="0" t="str">
        <f aca="false">IF(B492="","",B492)</f>
        <v/>
      </c>
      <c r="AN492" s="0" t="str">
        <f aca="false">IF(C492="","",C492)</f>
        <v/>
      </c>
      <c r="AO492" s="0" t="str">
        <f aca="false">IF(E492="","",E492)</f>
        <v/>
      </c>
      <c r="AP492" s="0" t="str">
        <f aca="false">IF(F492="","",F492)</f>
        <v/>
      </c>
      <c r="AQ492" s="0" t="str">
        <f aca="false">IF(N492="","",N492)</f>
        <v/>
      </c>
      <c r="AR492" s="0" t="str">
        <f aca="false">IF(G492="","",IF(ISNUMBER(SEARCH("rotenone",G492)),"Rotenone",IF(ISNUMBER(SEARCH("standard",G492)),"Standard", G492) ))</f>
        <v/>
      </c>
    </row>
    <row collapsed="false" customFormat="false" customHeight="false" hidden="false" ht="14" outlineLevel="0" r="493">
      <c r="I493" s="0" t="str">
        <f aca="false">IF($H493="none",0,"")</f>
        <v/>
      </c>
      <c r="M493" s="0" t="str">
        <f aca="false">IF(L493="","","MGED Ontology")</f>
        <v/>
      </c>
      <c r="N493" s="0" t="str">
        <f aca="false">IF($L493="whole_organism","all","")</f>
        <v/>
      </c>
      <c r="Z493" s="0" t="str">
        <f aca="false">IF(Y493="","","total_RNA")</f>
        <v/>
      </c>
      <c r="AA493" s="0" t="str">
        <f aca="false">IF(Z493="","","MGED Ontology")</f>
        <v/>
      </c>
      <c r="AF493" s="0" t="str">
        <f aca="false">IF(AE493="","","high_throughput_sequencing")</f>
        <v/>
      </c>
      <c r="AG493" s="0" t="str">
        <f aca="false">IF(AE493="","","NON GENOMIC")</f>
        <v/>
      </c>
      <c r="AH493" s="0" t="str">
        <f aca="false">IF(AE493="","","polyA")</f>
        <v/>
      </c>
      <c r="AI493" s="0" t="str">
        <f aca="false">IF(AE493="","","RANDOM")</f>
        <v/>
      </c>
      <c r="AM493" s="0" t="str">
        <f aca="false">IF(B493="","",B493)</f>
        <v/>
      </c>
      <c r="AN493" s="0" t="str">
        <f aca="false">IF(C493="","",C493)</f>
        <v/>
      </c>
      <c r="AO493" s="0" t="str">
        <f aca="false">IF(E493="","",E493)</f>
        <v/>
      </c>
      <c r="AP493" s="0" t="str">
        <f aca="false">IF(F493="","",F493)</f>
        <v/>
      </c>
      <c r="AQ493" s="0" t="str">
        <f aca="false">IF(N493="","",N493)</f>
        <v/>
      </c>
      <c r="AR493" s="0" t="str">
        <f aca="false">IF(G493="","",IF(ISNUMBER(SEARCH("rotenone",G493)),"Rotenone",IF(ISNUMBER(SEARCH("standard",G493)),"Standard", G493) ))</f>
        <v/>
      </c>
    </row>
    <row collapsed="false" customFormat="false" customHeight="false" hidden="false" ht="14" outlineLevel="0" r="494">
      <c r="I494" s="0" t="str">
        <f aca="false">IF($H494="none",0,"")</f>
        <v/>
      </c>
      <c r="M494" s="0" t="str">
        <f aca="false">IF(L494="","","MGED Ontology")</f>
        <v/>
      </c>
      <c r="N494" s="0" t="str">
        <f aca="false">IF($L494="whole_organism","all","")</f>
        <v/>
      </c>
      <c r="Z494" s="0" t="str">
        <f aca="false">IF(Y494="","","total_RNA")</f>
        <v/>
      </c>
      <c r="AA494" s="0" t="str">
        <f aca="false">IF(Z494="","","MGED Ontology")</f>
        <v/>
      </c>
      <c r="AF494" s="0" t="str">
        <f aca="false">IF(AE494="","","high_throughput_sequencing")</f>
        <v/>
      </c>
      <c r="AG494" s="0" t="str">
        <f aca="false">IF(AE494="","","NON GENOMIC")</f>
        <v/>
      </c>
      <c r="AH494" s="0" t="str">
        <f aca="false">IF(AE494="","","polyA")</f>
        <v/>
      </c>
      <c r="AI494" s="0" t="str">
        <f aca="false">IF(AE494="","","RANDOM")</f>
        <v/>
      </c>
      <c r="AM494" s="0" t="str">
        <f aca="false">IF(B494="","",B494)</f>
        <v/>
      </c>
      <c r="AN494" s="0" t="str">
        <f aca="false">IF(C494="","",C494)</f>
        <v/>
      </c>
      <c r="AO494" s="0" t="str">
        <f aca="false">IF(E494="","",E494)</f>
        <v/>
      </c>
      <c r="AP494" s="0" t="str">
        <f aca="false">IF(F494="","",F494)</f>
        <v/>
      </c>
      <c r="AQ494" s="0" t="str">
        <f aca="false">IF(N494="","",N494)</f>
        <v/>
      </c>
      <c r="AR494" s="0" t="str">
        <f aca="false">IF(G494="","",IF(ISNUMBER(SEARCH("rotenone",G494)),"Rotenone",IF(ISNUMBER(SEARCH("standard",G494)),"Standard", G494) ))</f>
        <v/>
      </c>
    </row>
    <row collapsed="false" customFormat="false" customHeight="false" hidden="false" ht="14" outlineLevel="0" r="495">
      <c r="I495" s="0" t="str">
        <f aca="false">IF($H495="none",0,"")</f>
        <v/>
      </c>
      <c r="M495" s="0" t="str">
        <f aca="false">IF(L495="","","MGED Ontology")</f>
        <v/>
      </c>
      <c r="N495" s="0" t="str">
        <f aca="false">IF($L495="whole_organism","all","")</f>
        <v/>
      </c>
      <c r="Z495" s="0" t="str">
        <f aca="false">IF(Y495="","","total_RNA")</f>
        <v/>
      </c>
      <c r="AA495" s="0" t="str">
        <f aca="false">IF(Z495="","","MGED Ontology")</f>
        <v/>
      </c>
      <c r="AF495" s="0" t="str">
        <f aca="false">IF(AE495="","","high_throughput_sequencing")</f>
        <v/>
      </c>
      <c r="AG495" s="0" t="str">
        <f aca="false">IF(AE495="","","NON GENOMIC")</f>
        <v/>
      </c>
      <c r="AH495" s="0" t="str">
        <f aca="false">IF(AE495="","","polyA")</f>
        <v/>
      </c>
      <c r="AI495" s="0" t="str">
        <f aca="false">IF(AE495="","","RANDOM")</f>
        <v/>
      </c>
      <c r="AM495" s="0" t="str">
        <f aca="false">IF(B495="","",B495)</f>
        <v/>
      </c>
      <c r="AN495" s="0" t="str">
        <f aca="false">IF(C495="","",C495)</f>
        <v/>
      </c>
      <c r="AO495" s="0" t="str">
        <f aca="false">IF(E495="","",E495)</f>
        <v/>
      </c>
      <c r="AP495" s="0" t="str">
        <f aca="false">IF(F495="","",F495)</f>
        <v/>
      </c>
      <c r="AQ495" s="0" t="str">
        <f aca="false">IF(N495="","",N495)</f>
        <v/>
      </c>
      <c r="AR495" s="0" t="str">
        <f aca="false">IF(G495="","",IF(ISNUMBER(SEARCH("rotenone",G495)),"Rotenone",IF(ISNUMBER(SEARCH("standard",G495)),"Standard", G495) ))</f>
        <v/>
      </c>
    </row>
    <row collapsed="false" customFormat="false" customHeight="false" hidden="false" ht="14" outlineLevel="0" r="496">
      <c r="I496" s="0" t="str">
        <f aca="false">IF($H496="none",0,"")</f>
        <v/>
      </c>
      <c r="M496" s="0" t="str">
        <f aca="false">IF(L496="","","MGED Ontology")</f>
        <v/>
      </c>
      <c r="N496" s="0" t="str">
        <f aca="false">IF($L496="whole_organism","all","")</f>
        <v/>
      </c>
      <c r="Z496" s="0" t="str">
        <f aca="false">IF(Y496="","","total_RNA")</f>
        <v/>
      </c>
      <c r="AA496" s="0" t="str">
        <f aca="false">IF(Z496="","","MGED Ontology")</f>
        <v/>
      </c>
      <c r="AF496" s="0" t="str">
        <f aca="false">IF(AE496="","","high_throughput_sequencing")</f>
        <v/>
      </c>
      <c r="AG496" s="0" t="str">
        <f aca="false">IF(AE496="","","NON GENOMIC")</f>
        <v/>
      </c>
      <c r="AH496" s="0" t="str">
        <f aca="false">IF(AE496="","","polyA")</f>
        <v/>
      </c>
      <c r="AI496" s="0" t="str">
        <f aca="false">IF(AE496="","","RANDOM")</f>
        <v/>
      </c>
      <c r="AM496" s="0" t="str">
        <f aca="false">IF(B496="","",B496)</f>
        <v/>
      </c>
      <c r="AN496" s="0" t="str">
        <f aca="false">IF(C496="","",C496)</f>
        <v/>
      </c>
      <c r="AO496" s="0" t="str">
        <f aca="false">IF(E496="","",E496)</f>
        <v/>
      </c>
      <c r="AP496" s="0" t="str">
        <f aca="false">IF(F496="","",F496)</f>
        <v/>
      </c>
      <c r="AQ496" s="0" t="str">
        <f aca="false">IF(N496="","",N496)</f>
        <v/>
      </c>
      <c r="AR496" s="0" t="str">
        <f aca="false">IF(G496="","",IF(ISNUMBER(SEARCH("rotenone",G496)),"Rotenone",IF(ISNUMBER(SEARCH("standard",G496)),"Standard", G496) ))</f>
        <v/>
      </c>
    </row>
    <row collapsed="false" customFormat="false" customHeight="false" hidden="false" ht="14" outlineLevel="0" r="497">
      <c r="I497" s="0" t="str">
        <f aca="false">IF($H497="none",0,"")</f>
        <v/>
      </c>
      <c r="M497" s="0" t="str">
        <f aca="false">IF(L497="","","MGED Ontology")</f>
        <v/>
      </c>
      <c r="N497" s="0" t="str">
        <f aca="false">IF($L497="whole_organism","all","")</f>
        <v/>
      </c>
      <c r="Z497" s="0" t="str">
        <f aca="false">IF(Y497="","","total_RNA")</f>
        <v/>
      </c>
      <c r="AA497" s="0" t="str">
        <f aca="false">IF(Z497="","","MGED Ontology")</f>
        <v/>
      </c>
      <c r="AF497" s="0" t="str">
        <f aca="false">IF(AE497="","","high_throughput_sequencing")</f>
        <v/>
      </c>
      <c r="AG497" s="0" t="str">
        <f aca="false">IF(AE497="","","NON GENOMIC")</f>
        <v/>
      </c>
      <c r="AH497" s="0" t="str">
        <f aca="false">IF(AE497="","","polyA")</f>
        <v/>
      </c>
      <c r="AI497" s="0" t="str">
        <f aca="false">IF(AE497="","","RANDOM")</f>
        <v/>
      </c>
      <c r="AM497" s="0" t="str">
        <f aca="false">IF(B497="","",B497)</f>
        <v/>
      </c>
      <c r="AN497" s="0" t="str">
        <f aca="false">IF(C497="","",C497)</f>
        <v/>
      </c>
      <c r="AO497" s="0" t="str">
        <f aca="false">IF(E497="","",E497)</f>
        <v/>
      </c>
      <c r="AP497" s="0" t="str">
        <f aca="false">IF(F497="","",F497)</f>
        <v/>
      </c>
      <c r="AQ497" s="0" t="str">
        <f aca="false">IF(N497="","",N497)</f>
        <v/>
      </c>
      <c r="AR497" s="0" t="str">
        <f aca="false">IF(G497="","",IF(ISNUMBER(SEARCH("rotenone",G497)),"Rotenone",IF(ISNUMBER(SEARCH("standard",G497)),"Standard", G497) ))</f>
        <v/>
      </c>
    </row>
    <row collapsed="false" customFormat="false" customHeight="false" hidden="false" ht="14" outlineLevel="0" r="498">
      <c r="I498" s="0" t="str">
        <f aca="false">IF($H498="none",0,"")</f>
        <v/>
      </c>
      <c r="M498" s="0" t="str">
        <f aca="false">IF(L498="","","MGED Ontology")</f>
        <v/>
      </c>
      <c r="N498" s="0" t="str">
        <f aca="false">IF($L498="whole_organism","all","")</f>
        <v/>
      </c>
      <c r="Z498" s="0" t="str">
        <f aca="false">IF(Y498="","","total_RNA")</f>
        <v/>
      </c>
      <c r="AA498" s="0" t="str">
        <f aca="false">IF(Z498="","","MGED Ontology")</f>
        <v/>
      </c>
      <c r="AF498" s="0" t="str">
        <f aca="false">IF(AE498="","","high_throughput_sequencing")</f>
        <v/>
      </c>
      <c r="AG498" s="0" t="str">
        <f aca="false">IF(AE498="","","NON GENOMIC")</f>
        <v/>
      </c>
      <c r="AH498" s="0" t="str">
        <f aca="false">IF(AE498="","","polyA")</f>
        <v/>
      </c>
      <c r="AI498" s="0" t="str">
        <f aca="false">IF(AE498="","","RANDOM")</f>
        <v/>
      </c>
      <c r="AM498" s="0" t="str">
        <f aca="false">IF(B498="","",B498)</f>
        <v/>
      </c>
      <c r="AN498" s="0" t="str">
        <f aca="false">IF(C498="","",C498)</f>
        <v/>
      </c>
      <c r="AO498" s="0" t="str">
        <f aca="false">IF(E498="","",E498)</f>
        <v/>
      </c>
      <c r="AP498" s="0" t="str">
        <f aca="false">IF(F498="","",F498)</f>
        <v/>
      </c>
      <c r="AQ498" s="0" t="str">
        <f aca="false">IF(N498="","",N498)</f>
        <v/>
      </c>
      <c r="AR498" s="0" t="str">
        <f aca="false">IF(G498="","",IF(ISNUMBER(SEARCH("rotenone",G498)),"Rotenone",IF(ISNUMBER(SEARCH("standard",G498)),"Standard", G498) ))</f>
        <v/>
      </c>
    </row>
    <row collapsed="false" customFormat="false" customHeight="false" hidden="false" ht="14" outlineLevel="0" r="499">
      <c r="I499" s="0" t="str">
        <f aca="false">IF($H499="none",0,"")</f>
        <v/>
      </c>
      <c r="M499" s="0" t="str">
        <f aca="false">IF(L499="","","MGED Ontology")</f>
        <v/>
      </c>
      <c r="N499" s="0" t="str">
        <f aca="false">IF($L499="whole_organism","all","")</f>
        <v/>
      </c>
      <c r="Z499" s="0" t="str">
        <f aca="false">IF(Y499="","","total_RNA")</f>
        <v/>
      </c>
      <c r="AA499" s="0" t="str">
        <f aca="false">IF(Z499="","","MGED Ontology")</f>
        <v/>
      </c>
      <c r="AF499" s="0" t="str">
        <f aca="false">IF(AE499="","","high_throughput_sequencing")</f>
        <v/>
      </c>
      <c r="AG499" s="0" t="str">
        <f aca="false">IF(AE499="","","NON GENOMIC")</f>
        <v/>
      </c>
      <c r="AH499" s="0" t="str">
        <f aca="false">IF(AE499="","","polyA")</f>
        <v/>
      </c>
      <c r="AI499" s="0" t="str">
        <f aca="false">IF(AE499="","","RANDOM")</f>
        <v/>
      </c>
      <c r="AM499" s="0" t="str">
        <f aca="false">IF(B499="","",B499)</f>
        <v/>
      </c>
      <c r="AN499" s="0" t="str">
        <f aca="false">IF(C499="","",C499)</f>
        <v/>
      </c>
      <c r="AO499" s="0" t="str">
        <f aca="false">IF(E499="","",E499)</f>
        <v/>
      </c>
      <c r="AP499" s="0" t="str">
        <f aca="false">IF(F499="","",F499)</f>
        <v/>
      </c>
      <c r="AQ499" s="0" t="str">
        <f aca="false">IF(N499="","",N499)</f>
        <v/>
      </c>
      <c r="AR499" s="0" t="str">
        <f aca="false">IF(G499="","",IF(ISNUMBER(SEARCH("rotenone",G499)),"Rotenone",IF(ISNUMBER(SEARCH("standard",G499)),"Standard", G499) ))</f>
        <v/>
      </c>
    </row>
    <row collapsed="false" customFormat="false" customHeight="false" hidden="false" ht="14" outlineLevel="0" r="500">
      <c r="I500" s="0" t="str">
        <f aca="false">IF($H500="none",0,"")</f>
        <v/>
      </c>
      <c r="M500" s="0" t="str">
        <f aca="false">IF(L500="","","MGED Ontology")</f>
        <v/>
      </c>
      <c r="N500" s="0" t="str">
        <f aca="false">IF($L500="whole_organism","all","")</f>
        <v/>
      </c>
      <c r="Z500" s="0" t="str">
        <f aca="false">IF(Y500="","","total_RNA")</f>
        <v/>
      </c>
      <c r="AA500" s="0" t="str">
        <f aca="false">IF(Z500="","","MGED Ontology")</f>
        <v/>
      </c>
      <c r="AF500" s="0" t="str">
        <f aca="false">IF(AE500="","","high_throughput_sequencing")</f>
        <v/>
      </c>
      <c r="AG500" s="0" t="str">
        <f aca="false">IF(AE500="","","NON GENOMIC")</f>
        <v/>
      </c>
      <c r="AH500" s="0" t="str">
        <f aca="false">IF(AE500="","","polyA")</f>
        <v/>
      </c>
      <c r="AI500" s="0" t="str">
        <f aca="false">IF(AE500="","","RANDOM")</f>
        <v/>
      </c>
      <c r="AM500" s="0" t="str">
        <f aca="false">IF(B500="","",B500)</f>
        <v/>
      </c>
      <c r="AN500" s="0" t="str">
        <f aca="false">IF(C500="","",C500)</f>
        <v/>
      </c>
      <c r="AO500" s="0" t="str">
        <f aca="false">IF(E500="","",E500)</f>
        <v/>
      </c>
      <c r="AP500" s="0" t="str">
        <f aca="false">IF(F500="","",F500)</f>
        <v/>
      </c>
      <c r="AQ500" s="0" t="str">
        <f aca="false">IF(N500="","",N500)</f>
        <v/>
      </c>
      <c r="AR500" s="0" t="str">
        <f aca="false">IF(G500="","",IF(ISNUMBER(SEARCH("rotenone",G500)),"Rotenone",IF(ISNUMBER(SEARCH("standard",G500)),"Standard", G500) ))</f>
        <v/>
      </c>
    </row>
    <row collapsed="false" customFormat="false" customHeight="false" hidden="false" ht="14" outlineLevel="0" r="501">
      <c r="I501" s="0" t="str">
        <f aca="false">IF($H501="none",0,"")</f>
        <v/>
      </c>
      <c r="M501" s="0" t="str">
        <f aca="false">IF(L501="","","MGED Ontology")</f>
        <v/>
      </c>
      <c r="N501" s="0" t="str">
        <f aca="false">IF($L501="whole_organism","all","")</f>
        <v/>
      </c>
      <c r="Z501" s="0" t="str">
        <f aca="false">IF(Y501="","","total_RNA")</f>
        <v/>
      </c>
      <c r="AA501" s="0" t="str">
        <f aca="false">IF(Z501="","","MGED Ontology")</f>
        <v/>
      </c>
      <c r="AF501" s="0" t="str">
        <f aca="false">IF(AE501="","","high_throughput_sequencing")</f>
        <v/>
      </c>
      <c r="AG501" s="0" t="str">
        <f aca="false">IF(AE501="","","NON GENOMIC")</f>
        <v/>
      </c>
      <c r="AH501" s="0" t="str">
        <f aca="false">IF(AE501="","","polyA")</f>
        <v/>
      </c>
      <c r="AI501" s="0" t="str">
        <f aca="false">IF(AE501="","","RANDOM")</f>
        <v/>
      </c>
      <c r="AM501" s="0" t="str">
        <f aca="false">IF(B501="","",B501)</f>
        <v/>
      </c>
      <c r="AN501" s="0" t="str">
        <f aca="false">IF(C501="","",C501)</f>
        <v/>
      </c>
      <c r="AO501" s="0" t="str">
        <f aca="false">IF(E501="","",E501)</f>
        <v/>
      </c>
      <c r="AP501" s="0" t="str">
        <f aca="false">IF(F501="","",F501)</f>
        <v/>
      </c>
      <c r="AQ501" s="0" t="str">
        <f aca="false">IF(N501="","",N501)</f>
        <v/>
      </c>
      <c r="AR501" s="0" t="str">
        <f aca="false">IF(G501="","",IF(ISNUMBER(SEARCH("rotenone",G501)),"Rotenone",IF(ISNUMBER(SEARCH("standard",G501)),"Standard", G501) ))</f>
        <v/>
      </c>
    </row>
    <row collapsed="false" customFormat="false" customHeight="false" hidden="false" ht="14" outlineLevel="0" r="502">
      <c r="I502" s="0" t="str">
        <f aca="false">IF($H502="none",0,"")</f>
        <v/>
      </c>
      <c r="M502" s="0" t="str">
        <f aca="false">IF(L502="","","MGED Ontology")</f>
        <v/>
      </c>
      <c r="N502" s="0" t="str">
        <f aca="false">IF($L502="whole_organism","all","")</f>
        <v/>
      </c>
      <c r="Z502" s="0" t="str">
        <f aca="false">IF(Y502="","","total_RNA")</f>
        <v/>
      </c>
      <c r="AA502" s="0" t="str">
        <f aca="false">IF(Z502="","","MGED Ontology")</f>
        <v/>
      </c>
      <c r="AF502" s="0" t="str">
        <f aca="false">IF(AE502="","","high_throughput_sequencing")</f>
        <v/>
      </c>
      <c r="AG502" s="0" t="str">
        <f aca="false">IF(AE502="","","NON GENOMIC")</f>
        <v/>
      </c>
      <c r="AH502" s="0" t="str">
        <f aca="false">IF(AE502="","","polyA")</f>
        <v/>
      </c>
      <c r="AI502" s="0" t="str">
        <f aca="false">IF(AE502="","","RANDOM")</f>
        <v/>
      </c>
      <c r="AM502" s="0" t="str">
        <f aca="false">IF(B502="","",B502)</f>
        <v/>
      </c>
      <c r="AN502" s="0" t="str">
        <f aca="false">IF(C502="","",C502)</f>
        <v/>
      </c>
      <c r="AO502" s="0" t="str">
        <f aca="false">IF(E502="","",E502)</f>
        <v/>
      </c>
      <c r="AP502" s="0" t="str">
        <f aca="false">IF(F502="","",F502)</f>
        <v/>
      </c>
      <c r="AQ502" s="0" t="str">
        <f aca="false">IF(N502="","",N502)</f>
        <v/>
      </c>
      <c r="AR502" s="0" t="str">
        <f aca="false">IF(G502="","",IF(ISNUMBER(SEARCH("rotenone",G502)),"Rotenone",IF(ISNUMBER(SEARCH("standard",G502)),"Standard", G502) ))</f>
        <v/>
      </c>
    </row>
    <row collapsed="false" customFormat="false" customHeight="false" hidden="false" ht="14" outlineLevel="0" r="503">
      <c r="I503" s="0" t="str">
        <f aca="false">IF($H503="none",0,"")</f>
        <v/>
      </c>
      <c r="M503" s="0" t="str">
        <f aca="false">IF(L503="","","MGED Ontology")</f>
        <v/>
      </c>
      <c r="N503" s="0" t="str">
        <f aca="false">IF($L503="whole_organism","all","")</f>
        <v/>
      </c>
      <c r="Z503" s="0" t="str">
        <f aca="false">IF(Y503="","","total_RNA")</f>
        <v/>
      </c>
      <c r="AA503" s="0" t="str">
        <f aca="false">IF(Z503="","","MGED Ontology")</f>
        <v/>
      </c>
      <c r="AF503" s="0" t="str">
        <f aca="false">IF(AE503="","","high_throughput_sequencing")</f>
        <v/>
      </c>
      <c r="AG503" s="0" t="str">
        <f aca="false">IF(AE503="","","NON GENOMIC")</f>
        <v/>
      </c>
      <c r="AH503" s="0" t="str">
        <f aca="false">IF(AE503="","","polyA")</f>
        <v/>
      </c>
      <c r="AI503" s="0" t="str">
        <f aca="false">IF(AE503="","","RANDOM")</f>
        <v/>
      </c>
      <c r="AM503" s="0" t="str">
        <f aca="false">IF(B503="","",B503)</f>
        <v/>
      </c>
      <c r="AN503" s="0" t="str">
        <f aca="false">IF(C503="","",C503)</f>
        <v/>
      </c>
      <c r="AO503" s="0" t="str">
        <f aca="false">IF(E503="","",E503)</f>
        <v/>
      </c>
      <c r="AP503" s="0" t="str">
        <f aca="false">IF(F503="","",F503)</f>
        <v/>
      </c>
      <c r="AQ503" s="0" t="str">
        <f aca="false">IF(N503="","",N503)</f>
        <v/>
      </c>
      <c r="AR503" s="0" t="str">
        <f aca="false">IF(G503="","",IF(ISNUMBER(SEARCH("rotenone",G503)),"Rotenone",IF(ISNUMBER(SEARCH("standard",G503)),"Standard", G503) ))</f>
        <v/>
      </c>
    </row>
    <row collapsed="false" customFormat="false" customHeight="false" hidden="false" ht="14" outlineLevel="0" r="504">
      <c r="I504" s="0" t="str">
        <f aca="false">IF($H504="none",0,"")</f>
        <v/>
      </c>
      <c r="M504" s="0" t="str">
        <f aca="false">IF(L504="","","MGED Ontology")</f>
        <v/>
      </c>
      <c r="N504" s="0" t="str">
        <f aca="false">IF($L504="whole_organism","all","")</f>
        <v/>
      </c>
      <c r="Z504" s="0" t="str">
        <f aca="false">IF(Y504="","","total_RNA")</f>
        <v/>
      </c>
      <c r="AA504" s="0" t="str">
        <f aca="false">IF(Z504="","","MGED Ontology")</f>
        <v/>
      </c>
      <c r="AF504" s="0" t="str">
        <f aca="false">IF(AE504="","","high_throughput_sequencing")</f>
        <v/>
      </c>
      <c r="AG504" s="0" t="str">
        <f aca="false">IF(AE504="","","NON GENOMIC")</f>
        <v/>
      </c>
      <c r="AH504" s="0" t="str">
        <f aca="false">IF(AE504="","","polyA")</f>
        <v/>
      </c>
      <c r="AI504" s="0" t="str">
        <f aca="false">IF(AE504="","","RANDOM")</f>
        <v/>
      </c>
      <c r="AM504" s="0" t="str">
        <f aca="false">IF(B504="","",B504)</f>
        <v/>
      </c>
      <c r="AN504" s="0" t="str">
        <f aca="false">IF(C504="","",C504)</f>
        <v/>
      </c>
      <c r="AO504" s="0" t="str">
        <f aca="false">IF(E504="","",E504)</f>
        <v/>
      </c>
      <c r="AP504" s="0" t="str">
        <f aca="false">IF(F504="","",F504)</f>
        <v/>
      </c>
      <c r="AQ504" s="0" t="str">
        <f aca="false">IF(N504="","",N504)</f>
        <v/>
      </c>
      <c r="AR504" s="0" t="str">
        <f aca="false">IF(G504="","",IF(ISNUMBER(SEARCH("rotenone",G504)),"Rotenone",IF(ISNUMBER(SEARCH("standard",G504)),"Standard", G504) ))</f>
        <v/>
      </c>
    </row>
    <row collapsed="false" customFormat="false" customHeight="false" hidden="false" ht="14" outlineLevel="0" r="505">
      <c r="I505" s="0" t="str">
        <f aca="false">IF($H505="none",0,"")</f>
        <v/>
      </c>
      <c r="M505" s="0" t="str">
        <f aca="false">IF(L505="","","MGED Ontology")</f>
        <v/>
      </c>
      <c r="N505" s="0" t="str">
        <f aca="false">IF($L505="whole_organism","all","")</f>
        <v/>
      </c>
      <c r="Z505" s="0" t="str">
        <f aca="false">IF(Y505="","","total_RNA")</f>
        <v/>
      </c>
      <c r="AA505" s="0" t="str">
        <f aca="false">IF(Z505="","","MGED Ontology")</f>
        <v/>
      </c>
      <c r="AF505" s="0" t="str">
        <f aca="false">IF(AE505="","","high_throughput_sequencing")</f>
        <v/>
      </c>
      <c r="AG505" s="0" t="str">
        <f aca="false">IF(AE505="","","NON GENOMIC")</f>
        <v/>
      </c>
      <c r="AH505" s="0" t="str">
        <f aca="false">IF(AE505="","","polyA")</f>
        <v/>
      </c>
      <c r="AI505" s="0" t="str">
        <f aca="false">IF(AE505="","","RANDOM")</f>
        <v/>
      </c>
      <c r="AM505" s="0" t="str">
        <f aca="false">IF(B505="","",B505)</f>
        <v/>
      </c>
      <c r="AN505" s="0" t="str">
        <f aca="false">IF(C505="","",C505)</f>
        <v/>
      </c>
      <c r="AO505" s="0" t="str">
        <f aca="false">IF(E505="","",E505)</f>
        <v/>
      </c>
      <c r="AP505" s="0" t="str">
        <f aca="false">IF(F505="","",F505)</f>
        <v/>
      </c>
      <c r="AQ505" s="0" t="str">
        <f aca="false">IF(N505="","",N505)</f>
        <v/>
      </c>
      <c r="AR505" s="0" t="str">
        <f aca="false">IF(G505="","",IF(ISNUMBER(SEARCH("rotenone",G505)),"Rotenone",IF(ISNUMBER(SEARCH("standard",G505)),"Standard", G505) ))</f>
        <v/>
      </c>
    </row>
    <row collapsed="false" customFormat="false" customHeight="false" hidden="false" ht="14" outlineLevel="0" r="506">
      <c r="I506" s="0" t="str">
        <f aca="false">IF($H506="none",0,"")</f>
        <v/>
      </c>
      <c r="M506" s="0" t="str">
        <f aca="false">IF(L506="","","MGED Ontology")</f>
        <v/>
      </c>
      <c r="N506" s="0" t="str">
        <f aca="false">IF($L506="whole_organism","all","")</f>
        <v/>
      </c>
      <c r="Z506" s="0" t="str">
        <f aca="false">IF(Y506="","","total_RNA")</f>
        <v/>
      </c>
      <c r="AA506" s="0" t="str">
        <f aca="false">IF(Z506="","","MGED Ontology")</f>
        <v/>
      </c>
      <c r="AF506" s="0" t="str">
        <f aca="false">IF(AE506="","","high_throughput_sequencing")</f>
        <v/>
      </c>
      <c r="AG506" s="0" t="str">
        <f aca="false">IF(AE506="","","NON GENOMIC")</f>
        <v/>
      </c>
      <c r="AH506" s="0" t="str">
        <f aca="false">IF(AE506="","","polyA")</f>
        <v/>
      </c>
      <c r="AI506" s="0" t="str">
        <f aca="false">IF(AE506="","","RANDOM")</f>
        <v/>
      </c>
      <c r="AM506" s="0" t="str">
        <f aca="false">IF(B506="","",B506)</f>
        <v/>
      </c>
      <c r="AN506" s="0" t="str">
        <f aca="false">IF(C506="","",C506)</f>
        <v/>
      </c>
      <c r="AO506" s="0" t="str">
        <f aca="false">IF(E506="","",E506)</f>
        <v/>
      </c>
      <c r="AP506" s="0" t="str">
        <f aca="false">IF(F506="","",F506)</f>
        <v/>
      </c>
      <c r="AQ506" s="0" t="str">
        <f aca="false">IF(N506="","",N506)</f>
        <v/>
      </c>
      <c r="AR506" s="0" t="str">
        <f aca="false">IF(G506="","",IF(ISNUMBER(SEARCH("rotenone",G506)),"Rotenone",IF(ISNUMBER(SEARCH("standard",G506)),"Standard", G506) ))</f>
        <v/>
      </c>
    </row>
    <row collapsed="false" customFormat="false" customHeight="false" hidden="false" ht="14" outlineLevel="0" r="507">
      <c r="I507" s="0" t="str">
        <f aca="false">IF($H507="none",0,"")</f>
        <v/>
      </c>
      <c r="M507" s="0" t="str">
        <f aca="false">IF(L507="","","MGED Ontology")</f>
        <v/>
      </c>
      <c r="N507" s="0" t="str">
        <f aca="false">IF($L507="whole_organism","all","")</f>
        <v/>
      </c>
      <c r="Z507" s="0" t="str">
        <f aca="false">IF(Y507="","","total_RNA")</f>
        <v/>
      </c>
      <c r="AA507" s="0" t="str">
        <f aca="false">IF(Z507="","","MGED Ontology")</f>
        <v/>
      </c>
      <c r="AF507" s="0" t="str">
        <f aca="false">IF(AE507="","","high_throughput_sequencing")</f>
        <v/>
      </c>
      <c r="AG507" s="0" t="str">
        <f aca="false">IF(AE507="","","NON GENOMIC")</f>
        <v/>
      </c>
      <c r="AH507" s="0" t="str">
        <f aca="false">IF(AE507="","","polyA")</f>
        <v/>
      </c>
      <c r="AI507" s="0" t="str">
        <f aca="false">IF(AE507="","","RANDOM")</f>
        <v/>
      </c>
      <c r="AM507" s="0" t="str">
        <f aca="false">IF(B507="","",B507)</f>
        <v/>
      </c>
      <c r="AN507" s="0" t="str">
        <f aca="false">IF(C507="","",C507)</f>
        <v/>
      </c>
      <c r="AO507" s="0" t="str">
        <f aca="false">IF(E507="","",E507)</f>
        <v/>
      </c>
      <c r="AP507" s="0" t="str">
        <f aca="false">IF(F507="","",F507)</f>
        <v/>
      </c>
      <c r="AQ507" s="0" t="str">
        <f aca="false">IF(N507="","",N507)</f>
        <v/>
      </c>
      <c r="AR507" s="0" t="str">
        <f aca="false">IF(G507="","",IF(ISNUMBER(SEARCH("rotenone",G507)),"Rotenone",IF(ISNUMBER(SEARCH("standard",G507)),"Standard", G507) ))</f>
        <v/>
      </c>
    </row>
    <row collapsed="false" customFormat="false" customHeight="false" hidden="false" ht="14" outlineLevel="0" r="508">
      <c r="I508" s="0" t="str">
        <f aca="false">IF($H508="none",0,"")</f>
        <v/>
      </c>
      <c r="M508" s="0" t="str">
        <f aca="false">IF(L508="","","MGED Ontology")</f>
        <v/>
      </c>
      <c r="N508" s="0" t="str">
        <f aca="false">IF($L508="whole_organism","all","")</f>
        <v/>
      </c>
      <c r="Z508" s="0" t="str">
        <f aca="false">IF(Y508="","","total_RNA")</f>
        <v/>
      </c>
      <c r="AA508" s="0" t="str">
        <f aca="false">IF(Z508="","","MGED Ontology")</f>
        <v/>
      </c>
      <c r="AF508" s="0" t="str">
        <f aca="false">IF(AE508="","","high_throughput_sequencing")</f>
        <v/>
      </c>
      <c r="AG508" s="0" t="str">
        <f aca="false">IF(AE508="","","NON GENOMIC")</f>
        <v/>
      </c>
      <c r="AH508" s="0" t="str">
        <f aca="false">IF(AE508="","","polyA")</f>
        <v/>
      </c>
      <c r="AI508" s="0" t="str">
        <f aca="false">IF(AE508="","","RANDOM")</f>
        <v/>
      </c>
      <c r="AM508" s="0" t="str">
        <f aca="false">IF(B508="","",B508)</f>
        <v/>
      </c>
      <c r="AN508" s="0" t="str">
        <f aca="false">IF(C508="","",C508)</f>
        <v/>
      </c>
      <c r="AO508" s="0" t="str">
        <f aca="false">IF(E508="","",E508)</f>
        <v/>
      </c>
      <c r="AP508" s="0" t="str">
        <f aca="false">IF(F508="","",F508)</f>
        <v/>
      </c>
      <c r="AQ508" s="0" t="str">
        <f aca="false">IF(N508="","",N508)</f>
        <v/>
      </c>
      <c r="AR508" s="0" t="str">
        <f aca="false">IF(G508="","",IF(ISNUMBER(SEARCH("rotenone",G508)),"Rotenone",IF(ISNUMBER(SEARCH("standard",G508)),"Standard", G508) ))</f>
        <v/>
      </c>
    </row>
    <row collapsed="false" customFormat="false" customHeight="false" hidden="false" ht="14" outlineLevel="0" r="509">
      <c r="I509" s="0" t="str">
        <f aca="false">IF($H509="none",0,"")</f>
        <v/>
      </c>
      <c r="M509" s="0" t="str">
        <f aca="false">IF(L509="","","MGED Ontology")</f>
        <v/>
      </c>
      <c r="N509" s="0" t="str">
        <f aca="false">IF($L509="whole_organism","all","")</f>
        <v/>
      </c>
      <c r="Z509" s="0" t="str">
        <f aca="false">IF(Y509="","","total_RNA")</f>
        <v/>
      </c>
      <c r="AA509" s="0" t="str">
        <f aca="false">IF(Z509="","","MGED Ontology")</f>
        <v/>
      </c>
      <c r="AF509" s="0" t="str">
        <f aca="false">IF(AE509="","","high_throughput_sequencing")</f>
        <v/>
      </c>
      <c r="AG509" s="0" t="str">
        <f aca="false">IF(AE509="","","NON GENOMIC")</f>
        <v/>
      </c>
      <c r="AH509" s="0" t="str">
        <f aca="false">IF(AE509="","","polyA")</f>
        <v/>
      </c>
      <c r="AI509" s="0" t="str">
        <f aca="false">IF(AE509="","","RANDOM")</f>
        <v/>
      </c>
      <c r="AM509" s="0" t="str">
        <f aca="false">IF(B509="","",B509)</f>
        <v/>
      </c>
      <c r="AN509" s="0" t="str">
        <f aca="false">IF(C509="","",C509)</f>
        <v/>
      </c>
      <c r="AO509" s="0" t="str">
        <f aca="false">IF(E509="","",E509)</f>
        <v/>
      </c>
      <c r="AP509" s="0" t="str">
        <f aca="false">IF(F509="","",F509)</f>
        <v/>
      </c>
      <c r="AQ509" s="0" t="str">
        <f aca="false">IF(N509="","",N509)</f>
        <v/>
      </c>
      <c r="AR509" s="0" t="str">
        <f aca="false">IF(G509="","",IF(ISNUMBER(SEARCH("rotenone",G509)),"Rotenone",IF(ISNUMBER(SEARCH("standard",G509)),"Standard", G509) ))</f>
        <v/>
      </c>
    </row>
    <row collapsed="false" customFormat="false" customHeight="false" hidden="false" ht="14" outlineLevel="0" r="510">
      <c r="I510" s="0" t="str">
        <f aca="false">IF($H510="none",0,"")</f>
        <v/>
      </c>
      <c r="M510" s="0" t="str">
        <f aca="false">IF(L510="","","MGED Ontology")</f>
        <v/>
      </c>
      <c r="N510" s="0" t="str">
        <f aca="false">IF($L510="whole_organism","all","")</f>
        <v/>
      </c>
      <c r="Z510" s="0" t="str">
        <f aca="false">IF(Y510="","","total_RNA")</f>
        <v/>
      </c>
      <c r="AA510" s="0" t="str">
        <f aca="false">IF(Z510="","","MGED Ontology")</f>
        <v/>
      </c>
      <c r="AF510" s="0" t="str">
        <f aca="false">IF(AE510="","","high_throughput_sequencing")</f>
        <v/>
      </c>
      <c r="AG510" s="0" t="str">
        <f aca="false">IF(AE510="","","NON GENOMIC")</f>
        <v/>
      </c>
      <c r="AH510" s="0" t="str">
        <f aca="false">IF(AE510="","","polyA")</f>
        <v/>
      </c>
      <c r="AI510" s="0" t="str">
        <f aca="false">IF(AE510="","","RANDOM")</f>
        <v/>
      </c>
      <c r="AM510" s="0" t="str">
        <f aca="false">IF(B510="","",B510)</f>
        <v/>
      </c>
      <c r="AN510" s="0" t="str">
        <f aca="false">IF(C510="","",C510)</f>
        <v/>
      </c>
      <c r="AO510" s="0" t="str">
        <f aca="false">IF(E510="","",E510)</f>
        <v/>
      </c>
      <c r="AP510" s="0" t="str">
        <f aca="false">IF(F510="","",F510)</f>
        <v/>
      </c>
      <c r="AQ510" s="0" t="str">
        <f aca="false">IF(N510="","",N510)</f>
        <v/>
      </c>
      <c r="AR510" s="0" t="str">
        <f aca="false">IF(G510="","",IF(ISNUMBER(SEARCH("rotenone",G510)),"Rotenone",IF(ISNUMBER(SEARCH("standard",G510)),"Standard", G510) ))</f>
        <v/>
      </c>
    </row>
    <row collapsed="false" customFormat="false" customHeight="false" hidden="false" ht="14" outlineLevel="0" r="511">
      <c r="I511" s="0" t="str">
        <f aca="false">IF($H511="none",0,"")</f>
        <v/>
      </c>
      <c r="M511" s="0" t="str">
        <f aca="false">IF(L511="","","MGED Ontology")</f>
        <v/>
      </c>
      <c r="N511" s="0" t="str">
        <f aca="false">IF($L511="whole_organism","all","")</f>
        <v/>
      </c>
      <c r="Z511" s="0" t="str">
        <f aca="false">IF(Y511="","","total_RNA")</f>
        <v/>
      </c>
      <c r="AA511" s="0" t="str">
        <f aca="false">IF(Z511="","","MGED Ontology")</f>
        <v/>
      </c>
      <c r="AF511" s="0" t="str">
        <f aca="false">IF(AE511="","","high_throughput_sequencing")</f>
        <v/>
      </c>
      <c r="AG511" s="0" t="str">
        <f aca="false">IF(AE511="","","NON GENOMIC")</f>
        <v/>
      </c>
      <c r="AH511" s="0" t="str">
        <f aca="false">IF(AE511="","","polyA")</f>
        <v/>
      </c>
      <c r="AI511" s="0" t="str">
        <f aca="false">IF(AE511="","","RANDOM")</f>
        <v/>
      </c>
      <c r="AM511" s="0" t="str">
        <f aca="false">IF(B511="","",B511)</f>
        <v/>
      </c>
      <c r="AN511" s="0" t="str">
        <f aca="false">IF(C511="","",C511)</f>
        <v/>
      </c>
      <c r="AO511" s="0" t="str">
        <f aca="false">IF(E511="","",E511)</f>
        <v/>
      </c>
      <c r="AP511" s="0" t="str">
        <f aca="false">IF(F511="","",F511)</f>
        <v/>
      </c>
      <c r="AQ511" s="0" t="str">
        <f aca="false">IF(N511="","",N511)</f>
        <v/>
      </c>
      <c r="AR511" s="0" t="str">
        <f aca="false">IF(G511="","",IF(ISNUMBER(SEARCH("rotenone",G511)),"Rotenone",IF(ISNUMBER(SEARCH("standard",G511)),"Standard", G511) ))</f>
        <v/>
      </c>
    </row>
    <row collapsed="false" customFormat="false" customHeight="false" hidden="false" ht="14" outlineLevel="0" r="512">
      <c r="I512" s="0" t="str">
        <f aca="false">IF($H512="none",0,"")</f>
        <v/>
      </c>
      <c r="M512" s="0" t="str">
        <f aca="false">IF(L512="","","MGED Ontology")</f>
        <v/>
      </c>
      <c r="N512" s="0" t="str">
        <f aca="false">IF($L512="whole_organism","all","")</f>
        <v/>
      </c>
      <c r="Z512" s="0" t="str">
        <f aca="false">IF(Y512="","","total_RNA")</f>
        <v/>
      </c>
      <c r="AA512" s="0" t="str">
        <f aca="false">IF(Z512="","","MGED Ontology")</f>
        <v/>
      </c>
      <c r="AF512" s="0" t="str">
        <f aca="false">IF(AE512="","","high_throughput_sequencing")</f>
        <v/>
      </c>
      <c r="AG512" s="0" t="str">
        <f aca="false">IF(AE512="","","NON GENOMIC")</f>
        <v/>
      </c>
      <c r="AH512" s="0" t="str">
        <f aca="false">IF(AE512="","","polyA")</f>
        <v/>
      </c>
      <c r="AI512" s="0" t="str">
        <f aca="false">IF(AE512="","","RANDOM")</f>
        <v/>
      </c>
      <c r="AM512" s="0" t="str">
        <f aca="false">IF(B512="","",B512)</f>
        <v/>
      </c>
      <c r="AN512" s="0" t="str">
        <f aca="false">IF(C512="","",C512)</f>
        <v/>
      </c>
      <c r="AO512" s="0" t="str">
        <f aca="false">IF(E512="","",E512)</f>
        <v/>
      </c>
      <c r="AP512" s="0" t="str">
        <f aca="false">IF(F512="","",F512)</f>
        <v/>
      </c>
      <c r="AQ512" s="0" t="str">
        <f aca="false">IF(N512="","",N512)</f>
        <v/>
      </c>
      <c r="AR512" s="0" t="str">
        <f aca="false">IF(G512="","",IF(ISNUMBER(SEARCH("rotenone",G512)),"Rotenone",IF(ISNUMBER(SEARCH("standard",G512)),"Standard", G512) ))</f>
        <v/>
      </c>
    </row>
    <row collapsed="false" customFormat="false" customHeight="false" hidden="false" ht="14" outlineLevel="0" r="513">
      <c r="I513" s="0" t="str">
        <f aca="false">IF($H513="none",0,"")</f>
        <v/>
      </c>
      <c r="M513" s="0" t="str">
        <f aca="false">IF(L513="","","MGED Ontology")</f>
        <v/>
      </c>
      <c r="N513" s="0" t="str">
        <f aca="false">IF($L513="whole_organism","all","")</f>
        <v/>
      </c>
      <c r="Z513" s="0" t="str">
        <f aca="false">IF(Y513="","","total_RNA")</f>
        <v/>
      </c>
      <c r="AA513" s="0" t="str">
        <f aca="false">IF(Z513="","","MGED Ontology")</f>
        <v/>
      </c>
      <c r="AF513" s="0" t="str">
        <f aca="false">IF(AE513="","","high_throughput_sequencing")</f>
        <v/>
      </c>
      <c r="AG513" s="0" t="str">
        <f aca="false">IF(AE513="","","NON GENOMIC")</f>
        <v/>
      </c>
      <c r="AH513" s="0" t="str">
        <f aca="false">IF(AE513="","","polyA")</f>
        <v/>
      </c>
      <c r="AI513" s="0" t="str">
        <f aca="false">IF(AE513="","","RANDOM")</f>
        <v/>
      </c>
      <c r="AM513" s="0" t="str">
        <f aca="false">IF(B513="","",B513)</f>
        <v/>
      </c>
      <c r="AN513" s="0" t="str">
        <f aca="false">IF(C513="","",C513)</f>
        <v/>
      </c>
      <c r="AO513" s="0" t="str">
        <f aca="false">IF(E513="","",E513)</f>
        <v/>
      </c>
      <c r="AP513" s="0" t="str">
        <f aca="false">IF(F513="","",F513)</f>
        <v/>
      </c>
      <c r="AQ513" s="0" t="str">
        <f aca="false">IF(N513="","",N513)</f>
        <v/>
      </c>
      <c r="AR513" s="0" t="str">
        <f aca="false">IF(G513="","",IF(ISNUMBER(SEARCH("rotenone",G513)),"Rotenone",IF(ISNUMBER(SEARCH("standard",G513)),"Standard", G513) ))</f>
        <v/>
      </c>
    </row>
    <row collapsed="false" customFormat="false" customHeight="false" hidden="false" ht="14" outlineLevel="0" r="514">
      <c r="I514" s="0" t="str">
        <f aca="false">IF($H514="none",0,"")</f>
        <v/>
      </c>
      <c r="M514" s="0" t="str">
        <f aca="false">IF(L514="","","MGED Ontology")</f>
        <v/>
      </c>
      <c r="N514" s="0" t="str">
        <f aca="false">IF($L514="whole_organism","all","")</f>
        <v/>
      </c>
      <c r="Z514" s="0" t="str">
        <f aca="false">IF(Y514="","","total_RNA")</f>
        <v/>
      </c>
      <c r="AA514" s="0" t="str">
        <f aca="false">IF(Z514="","","MGED Ontology")</f>
        <v/>
      </c>
      <c r="AF514" s="0" t="str">
        <f aca="false">IF(AE514="","","high_throughput_sequencing")</f>
        <v/>
      </c>
      <c r="AG514" s="0" t="str">
        <f aca="false">IF(AE514="","","NON GENOMIC")</f>
        <v/>
      </c>
      <c r="AH514" s="0" t="str">
        <f aca="false">IF(AE514="","","polyA")</f>
        <v/>
      </c>
      <c r="AI514" s="0" t="str">
        <f aca="false">IF(AE514="","","RANDOM")</f>
        <v/>
      </c>
      <c r="AM514" s="0" t="str">
        <f aca="false">IF(B514="","",B514)</f>
        <v/>
      </c>
      <c r="AN514" s="0" t="str">
        <f aca="false">IF(C514="","",C514)</f>
        <v/>
      </c>
      <c r="AO514" s="0" t="str">
        <f aca="false">IF(E514="","",E514)</f>
        <v/>
      </c>
      <c r="AP514" s="0" t="str">
        <f aca="false">IF(F514="","",F514)</f>
        <v/>
      </c>
      <c r="AQ514" s="0" t="str">
        <f aca="false">IF(N514="","",N514)</f>
        <v/>
      </c>
      <c r="AR514" s="0" t="str">
        <f aca="false">IF(G514="","",IF(ISNUMBER(SEARCH("rotenone",G514)),"Rotenone",IF(ISNUMBER(SEARCH("standard",G514)),"Standard", G514) ))</f>
        <v/>
      </c>
    </row>
    <row collapsed="false" customFormat="false" customHeight="false" hidden="false" ht="14" outlineLevel="0" r="515">
      <c r="I515" s="0" t="str">
        <f aca="false">IF($H515="none",0,"")</f>
        <v/>
      </c>
      <c r="M515" s="0" t="str">
        <f aca="false">IF(L515="","","MGED Ontology")</f>
        <v/>
      </c>
      <c r="N515" s="0" t="str">
        <f aca="false">IF($L515="whole_organism","all","")</f>
        <v/>
      </c>
      <c r="Z515" s="0" t="str">
        <f aca="false">IF(Y515="","","total_RNA")</f>
        <v/>
      </c>
      <c r="AA515" s="0" t="str">
        <f aca="false">IF(Z515="","","MGED Ontology")</f>
        <v/>
      </c>
      <c r="AF515" s="0" t="str">
        <f aca="false">IF(AE515="","","high_throughput_sequencing")</f>
        <v/>
      </c>
      <c r="AG515" s="0" t="str">
        <f aca="false">IF(AE515="","","NON GENOMIC")</f>
        <v/>
      </c>
      <c r="AH515" s="0" t="str">
        <f aca="false">IF(AE515="","","polyA")</f>
        <v/>
      </c>
      <c r="AI515" s="0" t="str">
        <f aca="false">IF(AE515="","","RANDOM")</f>
        <v/>
      </c>
      <c r="AM515" s="0" t="str">
        <f aca="false">IF(B515="","",B515)</f>
        <v/>
      </c>
      <c r="AN515" s="0" t="str">
        <f aca="false">IF(C515="","",C515)</f>
        <v/>
      </c>
      <c r="AO515" s="0" t="str">
        <f aca="false">IF(E515="","",E515)</f>
        <v/>
      </c>
      <c r="AP515" s="0" t="str">
        <f aca="false">IF(F515="","",F515)</f>
        <v/>
      </c>
      <c r="AQ515" s="0" t="str">
        <f aca="false">IF(N515="","",N515)</f>
        <v/>
      </c>
      <c r="AR515" s="0" t="str">
        <f aca="false">IF(G515="","",IF(ISNUMBER(SEARCH("rotenone",G515)),"Rotenone",IF(ISNUMBER(SEARCH("standard",G515)),"Standard", G515) ))</f>
        <v/>
      </c>
    </row>
    <row collapsed="false" customFormat="false" customHeight="false" hidden="false" ht="14" outlineLevel="0" r="516">
      <c r="I516" s="0" t="str">
        <f aca="false">IF($H516="none",0,"")</f>
        <v/>
      </c>
      <c r="M516" s="0" t="str">
        <f aca="false">IF(L516="","","MGED Ontology")</f>
        <v/>
      </c>
      <c r="N516" s="0" t="str">
        <f aca="false">IF($L516="whole_organism","all","")</f>
        <v/>
      </c>
      <c r="Z516" s="0" t="str">
        <f aca="false">IF(Y516="","","total_RNA")</f>
        <v/>
      </c>
      <c r="AA516" s="0" t="str">
        <f aca="false">IF(Z516="","","MGED Ontology")</f>
        <v/>
      </c>
      <c r="AF516" s="0" t="str">
        <f aca="false">IF(AE516="","","high_throughput_sequencing")</f>
        <v/>
      </c>
      <c r="AG516" s="0" t="str">
        <f aca="false">IF(AE516="","","NON GENOMIC")</f>
        <v/>
      </c>
      <c r="AH516" s="0" t="str">
        <f aca="false">IF(AE516="","","polyA")</f>
        <v/>
      </c>
      <c r="AI516" s="0" t="str">
        <f aca="false">IF(AE516="","","RANDOM")</f>
        <v/>
      </c>
      <c r="AM516" s="0" t="str">
        <f aca="false">IF(B516="","",B516)</f>
        <v/>
      </c>
      <c r="AN516" s="0" t="str">
        <f aca="false">IF(C516="","",C516)</f>
        <v/>
      </c>
      <c r="AO516" s="0" t="str">
        <f aca="false">IF(E516="","",E516)</f>
        <v/>
      </c>
      <c r="AP516" s="0" t="str">
        <f aca="false">IF(F516="","",F516)</f>
        <v/>
      </c>
      <c r="AQ516" s="0" t="str">
        <f aca="false">IF(N516="","",N516)</f>
        <v/>
      </c>
      <c r="AR516" s="0" t="str">
        <f aca="false">IF(G516="","",IF(ISNUMBER(SEARCH("rotenone",G516)),"Rotenone",IF(ISNUMBER(SEARCH("standard",G516)),"Standard", G516) ))</f>
        <v/>
      </c>
    </row>
    <row collapsed="false" customFormat="false" customHeight="false" hidden="false" ht="14" outlineLevel="0" r="517">
      <c r="I517" s="0" t="str">
        <f aca="false">IF($H517="none",0,"")</f>
        <v/>
      </c>
      <c r="M517" s="0" t="str">
        <f aca="false">IF(L517="","","MGED Ontology")</f>
        <v/>
      </c>
      <c r="N517" s="0" t="str">
        <f aca="false">IF($L517="whole_organism","all","")</f>
        <v/>
      </c>
      <c r="Z517" s="0" t="str">
        <f aca="false">IF(Y517="","","total_RNA")</f>
        <v/>
      </c>
      <c r="AA517" s="0" t="str">
        <f aca="false">IF(Z517="","","MGED Ontology")</f>
        <v/>
      </c>
      <c r="AF517" s="0" t="str">
        <f aca="false">IF(AE517="","","high_throughput_sequencing")</f>
        <v/>
      </c>
      <c r="AG517" s="0" t="str">
        <f aca="false">IF(AE517="","","NON GENOMIC")</f>
        <v/>
      </c>
      <c r="AH517" s="0" t="str">
        <f aca="false">IF(AE517="","","polyA")</f>
        <v/>
      </c>
      <c r="AI517" s="0" t="str">
        <f aca="false">IF(AE517="","","RANDOM")</f>
        <v/>
      </c>
      <c r="AM517" s="0" t="str">
        <f aca="false">IF(B517="","",B517)</f>
        <v/>
      </c>
      <c r="AN517" s="0" t="str">
        <f aca="false">IF(C517="","",C517)</f>
        <v/>
      </c>
      <c r="AO517" s="0" t="str">
        <f aca="false">IF(E517="","",E517)</f>
        <v/>
      </c>
      <c r="AP517" s="0" t="str">
        <f aca="false">IF(F517="","",F517)</f>
        <v/>
      </c>
      <c r="AQ517" s="0" t="str">
        <f aca="false">IF(N517="","",N517)</f>
        <v/>
      </c>
      <c r="AR517" s="0" t="str">
        <f aca="false">IF(G517="","",IF(ISNUMBER(SEARCH("rotenone",G517)),"Rotenone",IF(ISNUMBER(SEARCH("standard",G517)),"Standard", G517) ))</f>
        <v/>
      </c>
    </row>
    <row collapsed="false" customFormat="false" customHeight="false" hidden="false" ht="14" outlineLevel="0" r="518">
      <c r="I518" s="0" t="str">
        <f aca="false">IF($H518="none",0,"")</f>
        <v/>
      </c>
      <c r="M518" s="0" t="str">
        <f aca="false">IF(L518="","","MGED Ontology")</f>
        <v/>
      </c>
      <c r="N518" s="0" t="str">
        <f aca="false">IF($L518="whole_organism","all","")</f>
        <v/>
      </c>
      <c r="Z518" s="0" t="str">
        <f aca="false">IF(Y518="","","total_RNA")</f>
        <v/>
      </c>
      <c r="AA518" s="0" t="str">
        <f aca="false">IF(Z518="","","MGED Ontology")</f>
        <v/>
      </c>
      <c r="AF518" s="0" t="str">
        <f aca="false">IF(AE518="","","high_throughput_sequencing")</f>
        <v/>
      </c>
      <c r="AG518" s="0" t="str">
        <f aca="false">IF(AE518="","","NON GENOMIC")</f>
        <v/>
      </c>
      <c r="AH518" s="0" t="str">
        <f aca="false">IF(AE518="","","polyA")</f>
        <v/>
      </c>
      <c r="AI518" s="0" t="str">
        <f aca="false">IF(AE518="","","RANDOM")</f>
        <v/>
      </c>
      <c r="AM518" s="0" t="str">
        <f aca="false">IF(B518="","",B518)</f>
        <v/>
      </c>
      <c r="AN518" s="0" t="str">
        <f aca="false">IF(C518="","",C518)</f>
        <v/>
      </c>
      <c r="AO518" s="0" t="str">
        <f aca="false">IF(E518="","",E518)</f>
        <v/>
      </c>
      <c r="AP518" s="0" t="str">
        <f aca="false">IF(F518="","",F518)</f>
        <v/>
      </c>
      <c r="AQ518" s="0" t="str">
        <f aca="false">IF(N518="","",N518)</f>
        <v/>
      </c>
      <c r="AR518" s="0" t="str">
        <f aca="false">IF(G518="","",IF(ISNUMBER(SEARCH("rotenone",G518)),"Rotenone",IF(ISNUMBER(SEARCH("standard",G518)),"Standard", G518) ))</f>
        <v/>
      </c>
    </row>
    <row collapsed="false" customFormat="false" customHeight="false" hidden="false" ht="14" outlineLevel="0" r="519">
      <c r="I519" s="0" t="str">
        <f aca="false">IF($H519="none",0,"")</f>
        <v/>
      </c>
      <c r="M519" s="0" t="str">
        <f aca="false">IF(L519="","","MGED Ontology")</f>
        <v/>
      </c>
      <c r="N519" s="0" t="str">
        <f aca="false">IF($L519="whole_organism","all","")</f>
        <v/>
      </c>
      <c r="Z519" s="0" t="str">
        <f aca="false">IF(Y519="","","total_RNA")</f>
        <v/>
      </c>
      <c r="AA519" s="0" t="str">
        <f aca="false">IF(Z519="","","MGED Ontology")</f>
        <v/>
      </c>
      <c r="AF519" s="0" t="str">
        <f aca="false">IF(AE519="","","high_throughput_sequencing")</f>
        <v/>
      </c>
      <c r="AG519" s="0" t="str">
        <f aca="false">IF(AE519="","","NON GENOMIC")</f>
        <v/>
      </c>
      <c r="AH519" s="0" t="str">
        <f aca="false">IF(AE519="","","polyA")</f>
        <v/>
      </c>
      <c r="AI519" s="0" t="str">
        <f aca="false">IF(AE519="","","RANDOM")</f>
        <v/>
      </c>
      <c r="AM519" s="0" t="str">
        <f aca="false">IF(B519="","",B519)</f>
        <v/>
      </c>
      <c r="AN519" s="0" t="str">
        <f aca="false">IF(C519="","",C519)</f>
        <v/>
      </c>
      <c r="AO519" s="0" t="str">
        <f aca="false">IF(E519="","",E519)</f>
        <v/>
      </c>
      <c r="AP519" s="0" t="str">
        <f aca="false">IF(F519="","",F519)</f>
        <v/>
      </c>
      <c r="AQ519" s="0" t="str">
        <f aca="false">IF(N519="","",N519)</f>
        <v/>
      </c>
      <c r="AR519" s="0" t="str">
        <f aca="false">IF(G519="","",IF(ISNUMBER(SEARCH("rotenone",G519)),"Rotenone",IF(ISNUMBER(SEARCH("standard",G519)),"Standard", G519) ))</f>
        <v/>
      </c>
    </row>
    <row collapsed="false" customFormat="false" customHeight="false" hidden="false" ht="14" outlineLevel="0" r="520">
      <c r="I520" s="0" t="str">
        <f aca="false">IF($H520="none",0,"")</f>
        <v/>
      </c>
      <c r="M520" s="0" t="str">
        <f aca="false">IF(L520="","","MGED Ontology")</f>
        <v/>
      </c>
      <c r="N520" s="0" t="str">
        <f aca="false">IF($L520="whole_organism","all","")</f>
        <v/>
      </c>
      <c r="Z520" s="0" t="str">
        <f aca="false">IF(Y520="","","total_RNA")</f>
        <v/>
      </c>
      <c r="AA520" s="0" t="str">
        <f aca="false">IF(Z520="","","MGED Ontology")</f>
        <v/>
      </c>
      <c r="AF520" s="0" t="str">
        <f aca="false">IF(AE520="","","high_throughput_sequencing")</f>
        <v/>
      </c>
      <c r="AG520" s="0" t="str">
        <f aca="false">IF(AE520="","","NON GENOMIC")</f>
        <v/>
      </c>
      <c r="AH520" s="0" t="str">
        <f aca="false">IF(AE520="","","polyA")</f>
        <v/>
      </c>
      <c r="AI520" s="0" t="str">
        <f aca="false">IF(AE520="","","RANDOM")</f>
        <v/>
      </c>
      <c r="AM520" s="0" t="str">
        <f aca="false">IF(B520="","",B520)</f>
        <v/>
      </c>
      <c r="AN520" s="0" t="str">
        <f aca="false">IF(C520="","",C520)</f>
        <v/>
      </c>
      <c r="AO520" s="0" t="str">
        <f aca="false">IF(E520="","",E520)</f>
        <v/>
      </c>
      <c r="AP520" s="0" t="str">
        <f aca="false">IF(F520="","",F520)</f>
        <v/>
      </c>
      <c r="AQ520" s="0" t="str">
        <f aca="false">IF(N520="","",N520)</f>
        <v/>
      </c>
      <c r="AR520" s="0" t="str">
        <f aca="false">IF(G520="","",IF(ISNUMBER(SEARCH("rotenone",G520)),"Rotenone",IF(ISNUMBER(SEARCH("standard",G520)),"Standard", G520) ))</f>
        <v/>
      </c>
    </row>
    <row collapsed="false" customFormat="false" customHeight="false" hidden="false" ht="14" outlineLevel="0" r="521">
      <c r="I521" s="0" t="str">
        <f aca="false">IF($H521="none",0,"")</f>
        <v/>
      </c>
      <c r="M521" s="0" t="str">
        <f aca="false">IF(L521="","","MGED Ontology")</f>
        <v/>
      </c>
      <c r="N521" s="0" t="str">
        <f aca="false">IF($L521="whole_organism","all","")</f>
        <v/>
      </c>
      <c r="Z521" s="0" t="str">
        <f aca="false">IF(Y521="","","total_RNA")</f>
        <v/>
      </c>
      <c r="AA521" s="0" t="str">
        <f aca="false">IF(Z521="","","MGED Ontology")</f>
        <v/>
      </c>
      <c r="AF521" s="0" t="str">
        <f aca="false">IF(AE521="","","high_throughput_sequencing")</f>
        <v/>
      </c>
      <c r="AG521" s="0" t="str">
        <f aca="false">IF(AE521="","","NON GENOMIC")</f>
        <v/>
      </c>
      <c r="AH521" s="0" t="str">
        <f aca="false">IF(AE521="","","polyA")</f>
        <v/>
      </c>
      <c r="AI521" s="0" t="str">
        <f aca="false">IF(AE521="","","RANDOM")</f>
        <v/>
      </c>
      <c r="AM521" s="0" t="str">
        <f aca="false">IF(B521="","",B521)</f>
        <v/>
      </c>
      <c r="AN521" s="0" t="str">
        <f aca="false">IF(C521="","",C521)</f>
        <v/>
      </c>
      <c r="AO521" s="0" t="str">
        <f aca="false">IF(E521="","",E521)</f>
        <v/>
      </c>
      <c r="AP521" s="0" t="str">
        <f aca="false">IF(F521="","",F521)</f>
        <v/>
      </c>
      <c r="AQ521" s="0" t="str">
        <f aca="false">IF(N521="","",N521)</f>
        <v/>
      </c>
      <c r="AR521" s="0" t="str">
        <f aca="false">IF(G521="","",IF(ISNUMBER(SEARCH("rotenone",G521)),"Rotenone",IF(ISNUMBER(SEARCH("standard",G521)),"Standard", G521) ))</f>
        <v/>
      </c>
    </row>
    <row collapsed="false" customFormat="false" customHeight="false" hidden="false" ht="14" outlineLevel="0" r="522">
      <c r="I522" s="0" t="str">
        <f aca="false">IF($H522="none",0,"")</f>
        <v/>
      </c>
      <c r="M522" s="0" t="str">
        <f aca="false">IF(L522="","","MGED Ontology")</f>
        <v/>
      </c>
      <c r="N522" s="0" t="str">
        <f aca="false">IF($L522="whole_organism","all","")</f>
        <v/>
      </c>
      <c r="Z522" s="0" t="str">
        <f aca="false">IF(Y522="","","total_RNA")</f>
        <v/>
      </c>
      <c r="AA522" s="0" t="str">
        <f aca="false">IF(Z522="","","MGED Ontology")</f>
        <v/>
      </c>
      <c r="AF522" s="0" t="str">
        <f aca="false">IF(AE522="","","high_throughput_sequencing")</f>
        <v/>
      </c>
      <c r="AG522" s="0" t="str">
        <f aca="false">IF(AE522="","","NON GENOMIC")</f>
        <v/>
      </c>
      <c r="AH522" s="0" t="str">
        <f aca="false">IF(AE522="","","polyA")</f>
        <v/>
      </c>
      <c r="AI522" s="0" t="str">
        <f aca="false">IF(AE522="","","RANDOM")</f>
        <v/>
      </c>
      <c r="AM522" s="0" t="str">
        <f aca="false">IF(B522="","",B522)</f>
        <v/>
      </c>
      <c r="AN522" s="0" t="str">
        <f aca="false">IF(C522="","",C522)</f>
        <v/>
      </c>
      <c r="AO522" s="0" t="str">
        <f aca="false">IF(E522="","",E522)</f>
        <v/>
      </c>
      <c r="AP522" s="0" t="str">
        <f aca="false">IF(F522="","",F522)</f>
        <v/>
      </c>
      <c r="AQ522" s="0" t="str">
        <f aca="false">IF(N522="","",N522)</f>
        <v/>
      </c>
      <c r="AR522" s="0" t="str">
        <f aca="false">IF(G522="","",IF(ISNUMBER(SEARCH("rotenone",G522)),"Rotenone",IF(ISNUMBER(SEARCH("standard",G522)),"Standard", G522) ))</f>
        <v/>
      </c>
    </row>
    <row collapsed="false" customFormat="false" customHeight="false" hidden="false" ht="14" outlineLevel="0" r="523">
      <c r="I523" s="0" t="str">
        <f aca="false">IF($H523="none",0,"")</f>
        <v/>
      </c>
      <c r="M523" s="0" t="str">
        <f aca="false">IF(L523="","","MGED Ontology")</f>
        <v/>
      </c>
      <c r="N523" s="0" t="str">
        <f aca="false">IF($L523="whole_organism","all","")</f>
        <v/>
      </c>
      <c r="Z523" s="0" t="str">
        <f aca="false">IF(Y523="","","total_RNA")</f>
        <v/>
      </c>
      <c r="AA523" s="0" t="str">
        <f aca="false">IF(Z523="","","MGED Ontology")</f>
        <v/>
      </c>
      <c r="AF523" s="0" t="str">
        <f aca="false">IF(AE523="","","high_throughput_sequencing")</f>
        <v/>
      </c>
      <c r="AG523" s="0" t="str">
        <f aca="false">IF(AE523="","","NON GENOMIC")</f>
        <v/>
      </c>
      <c r="AH523" s="0" t="str">
        <f aca="false">IF(AE523="","","polyA")</f>
        <v/>
      </c>
      <c r="AI523" s="0" t="str">
        <f aca="false">IF(AE523="","","RANDOM")</f>
        <v/>
      </c>
      <c r="AM523" s="0" t="str">
        <f aca="false">IF(B523="","",B523)</f>
        <v/>
      </c>
      <c r="AN523" s="0" t="str">
        <f aca="false">IF(C523="","",C523)</f>
        <v/>
      </c>
      <c r="AO523" s="0" t="str">
        <f aca="false">IF(E523="","",E523)</f>
        <v/>
      </c>
      <c r="AP523" s="0" t="str">
        <f aca="false">IF(F523="","",F523)</f>
        <v/>
      </c>
      <c r="AQ523" s="0" t="str">
        <f aca="false">IF(N523="","",N523)</f>
        <v/>
      </c>
      <c r="AR523" s="0" t="str">
        <f aca="false">IF(G523="","",IF(ISNUMBER(SEARCH("rotenone",G523)),"Rotenone",IF(ISNUMBER(SEARCH("standard",G523)),"Standard", G523) ))</f>
        <v/>
      </c>
    </row>
    <row collapsed="false" customFormat="false" customHeight="false" hidden="false" ht="14" outlineLevel="0" r="524">
      <c r="I524" s="0" t="str">
        <f aca="false">IF($H524="none",0,"")</f>
        <v/>
      </c>
      <c r="M524" s="0" t="str">
        <f aca="false">IF(L524="","","MGED Ontology")</f>
        <v/>
      </c>
      <c r="N524" s="0" t="str">
        <f aca="false">IF($L524="whole_organism","all","")</f>
        <v/>
      </c>
      <c r="Z524" s="0" t="str">
        <f aca="false">IF(Y524="","","total_RNA")</f>
        <v/>
      </c>
      <c r="AA524" s="0" t="str">
        <f aca="false">IF(Z524="","","MGED Ontology")</f>
        <v/>
      </c>
      <c r="AF524" s="0" t="str">
        <f aca="false">IF(AE524="","","high_throughput_sequencing")</f>
        <v/>
      </c>
      <c r="AG524" s="0" t="str">
        <f aca="false">IF(AE524="","","NON GENOMIC")</f>
        <v/>
      </c>
      <c r="AH524" s="0" t="str">
        <f aca="false">IF(AE524="","","polyA")</f>
        <v/>
      </c>
      <c r="AI524" s="0" t="str">
        <f aca="false">IF(AE524="","","RANDOM")</f>
        <v/>
      </c>
      <c r="AM524" s="0" t="str">
        <f aca="false">IF(B524="","",B524)</f>
        <v/>
      </c>
      <c r="AN524" s="0" t="str">
        <f aca="false">IF(C524="","",C524)</f>
        <v/>
      </c>
      <c r="AO524" s="0" t="str">
        <f aca="false">IF(E524="","",E524)</f>
        <v/>
      </c>
      <c r="AP524" s="0" t="str">
        <f aca="false">IF(F524="","",F524)</f>
        <v/>
      </c>
      <c r="AQ524" s="0" t="str">
        <f aca="false">IF(N524="","",N524)</f>
        <v/>
      </c>
      <c r="AR524" s="0" t="str">
        <f aca="false">IF(G524="","",IF(ISNUMBER(SEARCH("rotenone",G524)),"Rotenone",IF(ISNUMBER(SEARCH("standard",G524)),"Standard", G524) ))</f>
        <v/>
      </c>
    </row>
    <row collapsed="false" customFormat="false" customHeight="false" hidden="false" ht="14" outlineLevel="0" r="525">
      <c r="I525" s="0" t="str">
        <f aca="false">IF($H525="none",0,"")</f>
        <v/>
      </c>
      <c r="M525" s="0" t="str">
        <f aca="false">IF(L525="","","MGED Ontology")</f>
        <v/>
      </c>
      <c r="N525" s="0" t="str">
        <f aca="false">IF($L525="whole_organism","all","")</f>
        <v/>
      </c>
      <c r="Z525" s="0" t="str">
        <f aca="false">IF(Y525="","","total_RNA")</f>
        <v/>
      </c>
      <c r="AA525" s="0" t="str">
        <f aca="false">IF(Z525="","","MGED Ontology")</f>
        <v/>
      </c>
      <c r="AF525" s="0" t="str">
        <f aca="false">IF(AE525="","","high_throughput_sequencing")</f>
        <v/>
      </c>
      <c r="AG525" s="0" t="str">
        <f aca="false">IF(AE525="","","NON GENOMIC")</f>
        <v/>
      </c>
      <c r="AH525" s="0" t="str">
        <f aca="false">IF(AE525="","","polyA")</f>
        <v/>
      </c>
      <c r="AI525" s="0" t="str">
        <f aca="false">IF(AE525="","","RANDOM")</f>
        <v/>
      </c>
      <c r="AM525" s="0" t="str">
        <f aca="false">IF(B525="","",B525)</f>
        <v/>
      </c>
      <c r="AN525" s="0" t="str">
        <f aca="false">IF(C525="","",C525)</f>
        <v/>
      </c>
      <c r="AO525" s="0" t="str">
        <f aca="false">IF(E525="","",E525)</f>
        <v/>
      </c>
      <c r="AP525" s="0" t="str">
        <f aca="false">IF(F525="","",F525)</f>
        <v/>
      </c>
      <c r="AQ525" s="0" t="str">
        <f aca="false">IF(N525="","",N525)</f>
        <v/>
      </c>
      <c r="AR525" s="0" t="str">
        <f aca="false">IF(G525="","",IF(ISNUMBER(SEARCH("rotenone",G525)),"Rotenone",IF(ISNUMBER(SEARCH("standard",G525)),"Standard", G525) ))</f>
        <v/>
      </c>
    </row>
    <row collapsed="false" customFormat="false" customHeight="false" hidden="false" ht="14" outlineLevel="0" r="526">
      <c r="I526" s="0" t="str">
        <f aca="false">IF($H526="none",0,"")</f>
        <v/>
      </c>
      <c r="M526" s="0" t="str">
        <f aca="false">IF(L526="","","MGED Ontology")</f>
        <v/>
      </c>
      <c r="N526" s="0" t="str">
        <f aca="false">IF($L526="whole_organism","all","")</f>
        <v/>
      </c>
      <c r="Z526" s="0" t="str">
        <f aca="false">IF(Y526="","","total_RNA")</f>
        <v/>
      </c>
      <c r="AA526" s="0" t="str">
        <f aca="false">IF(Z526="","","MGED Ontology")</f>
        <v/>
      </c>
      <c r="AF526" s="0" t="str">
        <f aca="false">IF(AE526="","","high_throughput_sequencing")</f>
        <v/>
      </c>
      <c r="AG526" s="0" t="str">
        <f aca="false">IF(AE526="","","NON GENOMIC")</f>
        <v/>
      </c>
      <c r="AH526" s="0" t="str">
        <f aca="false">IF(AE526="","","polyA")</f>
        <v/>
      </c>
      <c r="AI526" s="0" t="str">
        <f aca="false">IF(AE526="","","RANDOM")</f>
        <v/>
      </c>
      <c r="AM526" s="0" t="str">
        <f aca="false">IF(B526="","",B526)</f>
        <v/>
      </c>
      <c r="AN526" s="0" t="str">
        <f aca="false">IF(C526="","",C526)</f>
        <v/>
      </c>
      <c r="AO526" s="0" t="str">
        <f aca="false">IF(E526="","",E526)</f>
        <v/>
      </c>
      <c r="AP526" s="0" t="str">
        <f aca="false">IF(F526="","",F526)</f>
        <v/>
      </c>
      <c r="AQ526" s="0" t="str">
        <f aca="false">IF(N526="","",N526)</f>
        <v/>
      </c>
      <c r="AR526" s="0" t="str">
        <f aca="false">IF(G526="","",IF(ISNUMBER(SEARCH("rotenone",G526)),"Rotenone",IF(ISNUMBER(SEARCH("standard",G526)),"Standard", G526) ))</f>
        <v/>
      </c>
    </row>
    <row collapsed="false" customFormat="false" customHeight="false" hidden="false" ht="14" outlineLevel="0" r="527">
      <c r="I527" s="0" t="str">
        <f aca="false">IF($H527="none",0,"")</f>
        <v/>
      </c>
      <c r="M527" s="0" t="str">
        <f aca="false">IF(L527="","","MGED Ontology")</f>
        <v/>
      </c>
      <c r="N527" s="0" t="str">
        <f aca="false">IF($L527="whole_organism","all","")</f>
        <v/>
      </c>
      <c r="Z527" s="0" t="str">
        <f aca="false">IF(Y527="","","total_RNA")</f>
        <v/>
      </c>
      <c r="AA527" s="0" t="str">
        <f aca="false">IF(Z527="","","MGED Ontology")</f>
        <v/>
      </c>
      <c r="AF527" s="0" t="str">
        <f aca="false">IF(AE527="","","high_throughput_sequencing")</f>
        <v/>
      </c>
      <c r="AG527" s="0" t="str">
        <f aca="false">IF(AE527="","","NON GENOMIC")</f>
        <v/>
      </c>
      <c r="AH527" s="0" t="str">
        <f aca="false">IF(AE527="","","polyA")</f>
        <v/>
      </c>
      <c r="AI527" s="0" t="str">
        <f aca="false">IF(AE527="","","RANDOM")</f>
        <v/>
      </c>
      <c r="AM527" s="0" t="str">
        <f aca="false">IF(B527="","",B527)</f>
        <v/>
      </c>
      <c r="AN527" s="0" t="str">
        <f aca="false">IF(C527="","",C527)</f>
        <v/>
      </c>
      <c r="AO527" s="0" t="str">
        <f aca="false">IF(E527="","",E527)</f>
        <v/>
      </c>
      <c r="AP527" s="0" t="str">
        <f aca="false">IF(F527="","",F527)</f>
        <v/>
      </c>
      <c r="AQ527" s="0" t="str">
        <f aca="false">IF(N527="","",N527)</f>
        <v/>
      </c>
      <c r="AR527" s="0" t="str">
        <f aca="false">IF(G527="","",IF(ISNUMBER(SEARCH("rotenone",G527)),"Rotenone",IF(ISNUMBER(SEARCH("standard",G527)),"Standard", G527) ))</f>
        <v/>
      </c>
    </row>
    <row collapsed="false" customFormat="false" customHeight="false" hidden="false" ht="14" outlineLevel="0" r="528">
      <c r="I528" s="0" t="str">
        <f aca="false">IF($H528="none",0,"")</f>
        <v/>
      </c>
      <c r="M528" s="0" t="str">
        <f aca="false">IF(L528="","","MGED Ontology")</f>
        <v/>
      </c>
      <c r="N528" s="0" t="str">
        <f aca="false">IF($L528="whole_organism","all","")</f>
        <v/>
      </c>
      <c r="Z528" s="0" t="str">
        <f aca="false">IF(Y528="","","total_RNA")</f>
        <v/>
      </c>
      <c r="AA528" s="0" t="str">
        <f aca="false">IF(Z528="","","MGED Ontology")</f>
        <v/>
      </c>
      <c r="AF528" s="0" t="str">
        <f aca="false">IF(AE528="","","high_throughput_sequencing")</f>
        <v/>
      </c>
      <c r="AG528" s="0" t="str">
        <f aca="false">IF(AE528="","","NON GENOMIC")</f>
        <v/>
      </c>
      <c r="AH528" s="0" t="str">
        <f aca="false">IF(AE528="","","polyA")</f>
        <v/>
      </c>
      <c r="AI528" s="0" t="str">
        <f aca="false">IF(AE528="","","RANDOM")</f>
        <v/>
      </c>
      <c r="AM528" s="0" t="str">
        <f aca="false">IF(B528="","",B528)</f>
        <v/>
      </c>
      <c r="AN528" s="0" t="str">
        <f aca="false">IF(C528="","",C528)</f>
        <v/>
      </c>
      <c r="AO528" s="0" t="str">
        <f aca="false">IF(E528="","",E528)</f>
        <v/>
      </c>
      <c r="AP528" s="0" t="str">
        <f aca="false">IF(F528="","",F528)</f>
        <v/>
      </c>
      <c r="AQ528" s="0" t="str">
        <f aca="false">IF(N528="","",N528)</f>
        <v/>
      </c>
      <c r="AR528" s="0" t="str">
        <f aca="false">IF(G528="","",IF(ISNUMBER(SEARCH("rotenone",G528)),"Rotenone",IF(ISNUMBER(SEARCH("standard",G528)),"Standard", G528) ))</f>
        <v/>
      </c>
    </row>
    <row collapsed="false" customFormat="false" customHeight="false" hidden="false" ht="14" outlineLevel="0" r="529">
      <c r="I529" s="0" t="str">
        <f aca="false">IF($H529="none",0,"")</f>
        <v/>
      </c>
      <c r="M529" s="0" t="str">
        <f aca="false">IF(L529="","","MGED Ontology")</f>
        <v/>
      </c>
      <c r="N529" s="0" t="str">
        <f aca="false">IF($L529="whole_organism","all","")</f>
        <v/>
      </c>
      <c r="Z529" s="0" t="str">
        <f aca="false">IF(Y529="","","total_RNA")</f>
        <v/>
      </c>
      <c r="AA529" s="0" t="str">
        <f aca="false">IF(Z529="","","MGED Ontology")</f>
        <v/>
      </c>
      <c r="AF529" s="0" t="str">
        <f aca="false">IF(AE529="","","high_throughput_sequencing")</f>
        <v/>
      </c>
      <c r="AG529" s="0" t="str">
        <f aca="false">IF(AE529="","","NON GENOMIC")</f>
        <v/>
      </c>
      <c r="AH529" s="0" t="str">
        <f aca="false">IF(AE529="","","polyA")</f>
        <v/>
      </c>
      <c r="AI529" s="0" t="str">
        <f aca="false">IF(AE529="","","RANDOM")</f>
        <v/>
      </c>
      <c r="AM529" s="0" t="str">
        <f aca="false">IF(B529="","",B529)</f>
        <v/>
      </c>
      <c r="AN529" s="0" t="str">
        <f aca="false">IF(C529="","",C529)</f>
        <v/>
      </c>
      <c r="AO529" s="0" t="str">
        <f aca="false">IF(E529="","",E529)</f>
        <v/>
      </c>
      <c r="AP529" s="0" t="str">
        <f aca="false">IF(F529="","",F529)</f>
        <v/>
      </c>
      <c r="AQ529" s="0" t="str">
        <f aca="false">IF(N529="","",N529)</f>
        <v/>
      </c>
      <c r="AR529" s="0" t="str">
        <f aca="false">IF(G529="","",IF(ISNUMBER(SEARCH("rotenone",G529)),"Rotenone",IF(ISNUMBER(SEARCH("standard",G529)),"Standard", G529) ))</f>
        <v/>
      </c>
    </row>
    <row collapsed="false" customFormat="false" customHeight="false" hidden="false" ht="14" outlineLevel="0" r="530">
      <c r="I530" s="0" t="str">
        <f aca="false">IF($H530="none",0,"")</f>
        <v/>
      </c>
      <c r="M530" s="0" t="str">
        <f aca="false">IF(L530="","","MGED Ontology")</f>
        <v/>
      </c>
      <c r="N530" s="0" t="str">
        <f aca="false">IF($L530="whole_organism","all","")</f>
        <v/>
      </c>
      <c r="Z530" s="0" t="str">
        <f aca="false">IF(Y530="","","total_RNA")</f>
        <v/>
      </c>
      <c r="AA530" s="0" t="str">
        <f aca="false">IF(Z530="","","MGED Ontology")</f>
        <v/>
      </c>
      <c r="AF530" s="0" t="str">
        <f aca="false">IF(AE530="","","high_throughput_sequencing")</f>
        <v/>
      </c>
      <c r="AG530" s="0" t="str">
        <f aca="false">IF(AE530="","","NON GENOMIC")</f>
        <v/>
      </c>
      <c r="AH530" s="0" t="str">
        <f aca="false">IF(AE530="","","polyA")</f>
        <v/>
      </c>
      <c r="AI530" s="0" t="str">
        <f aca="false">IF(AE530="","","RANDOM")</f>
        <v/>
      </c>
      <c r="AM530" s="0" t="str">
        <f aca="false">IF(B530="","",B530)</f>
        <v/>
      </c>
      <c r="AN530" s="0" t="str">
        <f aca="false">IF(C530="","",C530)</f>
        <v/>
      </c>
      <c r="AO530" s="0" t="str">
        <f aca="false">IF(E530="","",E530)</f>
        <v/>
      </c>
      <c r="AP530" s="0" t="str">
        <f aca="false">IF(F530="","",F530)</f>
        <v/>
      </c>
      <c r="AQ530" s="0" t="str">
        <f aca="false">IF(N530="","",N530)</f>
        <v/>
      </c>
      <c r="AR530" s="0" t="str">
        <f aca="false">IF(G530="","",IF(ISNUMBER(SEARCH("rotenone",G530)),"Rotenone",IF(ISNUMBER(SEARCH("standard",G530)),"Standard", G530) ))</f>
        <v/>
      </c>
    </row>
    <row collapsed="false" customFormat="false" customHeight="false" hidden="false" ht="14" outlineLevel="0" r="531">
      <c r="I531" s="0" t="str">
        <f aca="false">IF($H531="none",0,"")</f>
        <v/>
      </c>
      <c r="M531" s="0" t="str">
        <f aca="false">IF(L531="","","MGED Ontology")</f>
        <v/>
      </c>
      <c r="N531" s="0" t="str">
        <f aca="false">IF($L531="whole_organism","all","")</f>
        <v/>
      </c>
      <c r="Z531" s="0" t="str">
        <f aca="false">IF(Y531="","","total_RNA")</f>
        <v/>
      </c>
      <c r="AA531" s="0" t="str">
        <f aca="false">IF(Z531="","","MGED Ontology")</f>
        <v/>
      </c>
      <c r="AF531" s="0" t="str">
        <f aca="false">IF(AE531="","","high_throughput_sequencing")</f>
        <v/>
      </c>
      <c r="AG531" s="0" t="str">
        <f aca="false">IF(AE531="","","NON GENOMIC")</f>
        <v/>
      </c>
      <c r="AH531" s="0" t="str">
        <f aca="false">IF(AE531="","","polyA")</f>
        <v/>
      </c>
      <c r="AI531" s="0" t="str">
        <f aca="false">IF(AE531="","","RANDOM")</f>
        <v/>
      </c>
      <c r="AM531" s="0" t="str">
        <f aca="false">IF(B531="","",B531)</f>
        <v/>
      </c>
      <c r="AN531" s="0" t="str">
        <f aca="false">IF(C531="","",C531)</f>
        <v/>
      </c>
      <c r="AO531" s="0" t="str">
        <f aca="false">IF(E531="","",E531)</f>
        <v/>
      </c>
      <c r="AP531" s="0" t="str">
        <f aca="false">IF(F531="","",F531)</f>
        <v/>
      </c>
      <c r="AQ531" s="0" t="str">
        <f aca="false">IF(N531="","",N531)</f>
        <v/>
      </c>
      <c r="AR531" s="0" t="str">
        <f aca="false">IF(G531="","",IF(ISNUMBER(SEARCH("rotenone",G531)),"Rotenone",IF(ISNUMBER(SEARCH("standard",G531)),"Standard", G531) ))</f>
        <v/>
      </c>
    </row>
    <row collapsed="false" customFormat="false" customHeight="false" hidden="false" ht="14" outlineLevel="0" r="532">
      <c r="I532" s="0" t="str">
        <f aca="false">IF($H532="none",0,"")</f>
        <v/>
      </c>
      <c r="M532" s="0" t="str">
        <f aca="false">IF(L532="","","MGED Ontology")</f>
        <v/>
      </c>
      <c r="N532" s="0" t="str">
        <f aca="false">IF($L532="whole_organism","all","")</f>
        <v/>
      </c>
      <c r="Z532" s="0" t="str">
        <f aca="false">IF(Y532="","","total_RNA")</f>
        <v/>
      </c>
      <c r="AA532" s="0" t="str">
        <f aca="false">IF(Z532="","","MGED Ontology")</f>
        <v/>
      </c>
      <c r="AF532" s="0" t="str">
        <f aca="false">IF(AE532="","","high_throughput_sequencing")</f>
        <v/>
      </c>
      <c r="AG532" s="0" t="str">
        <f aca="false">IF(AE532="","","NON GENOMIC")</f>
        <v/>
      </c>
      <c r="AH532" s="0" t="str">
        <f aca="false">IF(AE532="","","polyA")</f>
        <v/>
      </c>
      <c r="AI532" s="0" t="str">
        <f aca="false">IF(AE532="","","RANDOM")</f>
        <v/>
      </c>
      <c r="AM532" s="0" t="str">
        <f aca="false">IF(B532="","",B532)</f>
        <v/>
      </c>
      <c r="AN532" s="0" t="str">
        <f aca="false">IF(C532="","",C532)</f>
        <v/>
      </c>
      <c r="AO532" s="0" t="str">
        <f aca="false">IF(E532="","",E532)</f>
        <v/>
      </c>
      <c r="AP532" s="0" t="str">
        <f aca="false">IF(F532="","",F532)</f>
        <v/>
      </c>
      <c r="AQ532" s="0" t="str">
        <f aca="false">IF(N532="","",N532)</f>
        <v/>
      </c>
      <c r="AR532" s="0" t="str">
        <f aca="false">IF(G532="","",IF(ISNUMBER(SEARCH("rotenone",G532)),"Rotenone",IF(ISNUMBER(SEARCH("standard",G532)),"Standard", G532) ))</f>
        <v/>
      </c>
    </row>
    <row collapsed="false" customFormat="false" customHeight="false" hidden="false" ht="14" outlineLevel="0" r="533">
      <c r="I533" s="0" t="str">
        <f aca="false">IF($H533="none",0,"")</f>
        <v/>
      </c>
      <c r="M533" s="0" t="str">
        <f aca="false">IF(L533="","","MGED Ontology")</f>
        <v/>
      </c>
      <c r="N533" s="0" t="str">
        <f aca="false">IF($L533="whole_organism","all","")</f>
        <v/>
      </c>
      <c r="Z533" s="0" t="str">
        <f aca="false">IF(Y533="","","total_RNA")</f>
        <v/>
      </c>
      <c r="AA533" s="0" t="str">
        <f aca="false">IF(Z533="","","MGED Ontology")</f>
        <v/>
      </c>
      <c r="AF533" s="0" t="str">
        <f aca="false">IF(AE533="","","high_throughput_sequencing")</f>
        <v/>
      </c>
      <c r="AG533" s="0" t="str">
        <f aca="false">IF(AE533="","","NON GENOMIC")</f>
        <v/>
      </c>
      <c r="AH533" s="0" t="str">
        <f aca="false">IF(AE533="","","polyA")</f>
        <v/>
      </c>
      <c r="AI533" s="0" t="str">
        <f aca="false">IF(AE533="","","RANDOM")</f>
        <v/>
      </c>
      <c r="AM533" s="0" t="str">
        <f aca="false">IF(B533="","",B533)</f>
        <v/>
      </c>
      <c r="AN533" s="0" t="str">
        <f aca="false">IF(C533="","",C533)</f>
        <v/>
      </c>
      <c r="AO533" s="0" t="str">
        <f aca="false">IF(E533="","",E533)</f>
        <v/>
      </c>
      <c r="AP533" s="0" t="str">
        <f aca="false">IF(F533="","",F533)</f>
        <v/>
      </c>
      <c r="AQ533" s="0" t="str">
        <f aca="false">IF(N533="","",N533)</f>
        <v/>
      </c>
      <c r="AR533" s="0" t="str">
        <f aca="false">IF(G533="","",IF(ISNUMBER(SEARCH("rotenone",G533)),"Rotenone",IF(ISNUMBER(SEARCH("standard",G533)),"Standard", G533) ))</f>
        <v/>
      </c>
    </row>
    <row collapsed="false" customFormat="false" customHeight="false" hidden="false" ht="14" outlineLevel="0" r="534">
      <c r="I534" s="0" t="str">
        <f aca="false">IF($H534="none",0,"")</f>
        <v/>
      </c>
      <c r="M534" s="0" t="str">
        <f aca="false">IF(L534="","","MGED Ontology")</f>
        <v/>
      </c>
      <c r="N534" s="0" t="str">
        <f aca="false">IF($L534="whole_organism","all","")</f>
        <v/>
      </c>
      <c r="Z534" s="0" t="str">
        <f aca="false">IF(Y534="","","total_RNA")</f>
        <v/>
      </c>
      <c r="AA534" s="0" t="str">
        <f aca="false">IF(Z534="","","MGED Ontology")</f>
        <v/>
      </c>
      <c r="AF534" s="0" t="str">
        <f aca="false">IF(AE534="","","high_throughput_sequencing")</f>
        <v/>
      </c>
      <c r="AG534" s="0" t="str">
        <f aca="false">IF(AE534="","","NON GENOMIC")</f>
        <v/>
      </c>
      <c r="AH534" s="0" t="str">
        <f aca="false">IF(AE534="","","polyA")</f>
        <v/>
      </c>
      <c r="AI534" s="0" t="str">
        <f aca="false">IF(AE534="","","RANDOM")</f>
        <v/>
      </c>
      <c r="AM534" s="0" t="str">
        <f aca="false">IF(B534="","",B534)</f>
        <v/>
      </c>
      <c r="AN534" s="0" t="str">
        <f aca="false">IF(C534="","",C534)</f>
        <v/>
      </c>
      <c r="AO534" s="0" t="str">
        <f aca="false">IF(E534="","",E534)</f>
        <v/>
      </c>
      <c r="AP534" s="0" t="str">
        <f aca="false">IF(F534="","",F534)</f>
        <v/>
      </c>
      <c r="AQ534" s="0" t="str">
        <f aca="false">IF(N534="","",N534)</f>
        <v/>
      </c>
      <c r="AR534" s="0" t="str">
        <f aca="false">IF(G534="","",IF(ISNUMBER(SEARCH("rotenone",G534)),"Rotenone",IF(ISNUMBER(SEARCH("standard",G534)),"Standard", G534) ))</f>
        <v/>
      </c>
    </row>
    <row collapsed="false" customFormat="false" customHeight="false" hidden="false" ht="14" outlineLevel="0" r="535">
      <c r="I535" s="0" t="str">
        <f aca="false">IF($H535="none",0,"")</f>
        <v/>
      </c>
      <c r="M535" s="0" t="str">
        <f aca="false">IF(L535="","","MGED Ontology")</f>
        <v/>
      </c>
      <c r="N535" s="0" t="str">
        <f aca="false">IF($L535="whole_organism","all","")</f>
        <v/>
      </c>
      <c r="Z535" s="0" t="str">
        <f aca="false">IF(Y535="","","total_RNA")</f>
        <v/>
      </c>
      <c r="AA535" s="0" t="str">
        <f aca="false">IF(Z535="","","MGED Ontology")</f>
        <v/>
      </c>
      <c r="AF535" s="0" t="str">
        <f aca="false">IF(AE535="","","high_throughput_sequencing")</f>
        <v/>
      </c>
      <c r="AG535" s="0" t="str">
        <f aca="false">IF(AE535="","","NON GENOMIC")</f>
        <v/>
      </c>
      <c r="AH535" s="0" t="str">
        <f aca="false">IF(AE535="","","polyA")</f>
        <v/>
      </c>
      <c r="AI535" s="0" t="str">
        <f aca="false">IF(AE535="","","RANDOM")</f>
        <v/>
      </c>
      <c r="AM535" s="0" t="str">
        <f aca="false">IF(B535="","",B535)</f>
        <v/>
      </c>
      <c r="AN535" s="0" t="str">
        <f aca="false">IF(C535="","",C535)</f>
        <v/>
      </c>
      <c r="AO535" s="0" t="str">
        <f aca="false">IF(E535="","",E535)</f>
        <v/>
      </c>
      <c r="AP535" s="0" t="str">
        <f aca="false">IF(F535="","",F535)</f>
        <v/>
      </c>
      <c r="AQ535" s="0" t="str">
        <f aca="false">IF(N535="","",N535)</f>
        <v/>
      </c>
      <c r="AR535" s="0" t="str">
        <f aca="false">IF(G535="","",IF(ISNUMBER(SEARCH("rotenone",G535)),"Rotenone",IF(ISNUMBER(SEARCH("standard",G535)),"Standard", G535) ))</f>
        <v/>
      </c>
    </row>
    <row collapsed="false" customFormat="false" customHeight="false" hidden="false" ht="14" outlineLevel="0" r="536">
      <c r="I536" s="0" t="str">
        <f aca="false">IF($H536="none",0,"")</f>
        <v/>
      </c>
      <c r="M536" s="0" t="str">
        <f aca="false">IF(L536="","","MGED Ontology")</f>
        <v/>
      </c>
      <c r="N536" s="0" t="str">
        <f aca="false">IF($L536="whole_organism","all","")</f>
        <v/>
      </c>
      <c r="Z536" s="0" t="str">
        <f aca="false">IF(Y536="","","total_RNA")</f>
        <v/>
      </c>
      <c r="AA536" s="0" t="str">
        <f aca="false">IF(Z536="","","MGED Ontology")</f>
        <v/>
      </c>
      <c r="AF536" s="0" t="str">
        <f aca="false">IF(AE536="","","high_throughput_sequencing")</f>
        <v/>
      </c>
      <c r="AG536" s="0" t="str">
        <f aca="false">IF(AE536="","","NON GENOMIC")</f>
        <v/>
      </c>
      <c r="AH536" s="0" t="str">
        <f aca="false">IF(AE536="","","polyA")</f>
        <v/>
      </c>
      <c r="AI536" s="0" t="str">
        <f aca="false">IF(AE536="","","RANDOM")</f>
        <v/>
      </c>
      <c r="AM536" s="0" t="str">
        <f aca="false">IF(B536="","",B536)</f>
        <v/>
      </c>
      <c r="AN536" s="0" t="str">
        <f aca="false">IF(C536="","",C536)</f>
        <v/>
      </c>
      <c r="AO536" s="0" t="str">
        <f aca="false">IF(E536="","",E536)</f>
        <v/>
      </c>
      <c r="AP536" s="0" t="str">
        <f aca="false">IF(F536="","",F536)</f>
        <v/>
      </c>
      <c r="AQ536" s="0" t="str">
        <f aca="false">IF(N536="","",N536)</f>
        <v/>
      </c>
      <c r="AR536" s="0" t="str">
        <f aca="false">IF(G536="","",IF(ISNUMBER(SEARCH("rotenone",G536)),"Rotenone",IF(ISNUMBER(SEARCH("standard",G536)),"Standard", G536) ))</f>
        <v/>
      </c>
    </row>
    <row collapsed="false" customFormat="false" customHeight="false" hidden="false" ht="14" outlineLevel="0" r="537">
      <c r="I537" s="0" t="str">
        <f aca="false">IF($H537="none",0,"")</f>
        <v/>
      </c>
      <c r="M537" s="0" t="str">
        <f aca="false">IF(L537="","","MGED Ontology")</f>
        <v/>
      </c>
      <c r="N537" s="0" t="str">
        <f aca="false">IF($L537="whole_organism","all","")</f>
        <v/>
      </c>
      <c r="Z537" s="0" t="str">
        <f aca="false">IF(Y537="","","total_RNA")</f>
        <v/>
      </c>
      <c r="AA537" s="0" t="str">
        <f aca="false">IF(Z537="","","MGED Ontology")</f>
        <v/>
      </c>
      <c r="AF537" s="0" t="str">
        <f aca="false">IF(AE537="","","high_throughput_sequencing")</f>
        <v/>
      </c>
      <c r="AG537" s="0" t="str">
        <f aca="false">IF(AE537="","","NON GENOMIC")</f>
        <v/>
      </c>
      <c r="AH537" s="0" t="str">
        <f aca="false">IF(AE537="","","polyA")</f>
        <v/>
      </c>
      <c r="AI537" s="0" t="str">
        <f aca="false">IF(AE537="","","RANDOM")</f>
        <v/>
      </c>
      <c r="AM537" s="0" t="str">
        <f aca="false">IF(B537="","",B537)</f>
        <v/>
      </c>
      <c r="AN537" s="0" t="str">
        <f aca="false">IF(C537="","",C537)</f>
        <v/>
      </c>
      <c r="AO537" s="0" t="str">
        <f aca="false">IF(E537="","",E537)</f>
        <v/>
      </c>
      <c r="AP537" s="0" t="str">
        <f aca="false">IF(F537="","",F537)</f>
        <v/>
      </c>
      <c r="AQ537" s="0" t="str">
        <f aca="false">IF(N537="","",N537)</f>
        <v/>
      </c>
      <c r="AR537" s="0" t="str">
        <f aca="false">IF(G537="","",IF(ISNUMBER(SEARCH("rotenone",G537)),"Rotenone",IF(ISNUMBER(SEARCH("standard",G537)),"Standard", G537) ))</f>
        <v/>
      </c>
    </row>
    <row collapsed="false" customFormat="false" customHeight="false" hidden="false" ht="14" outlineLevel="0" r="538">
      <c r="I538" s="0" t="str">
        <f aca="false">IF($H538="none",0,"")</f>
        <v/>
      </c>
      <c r="M538" s="0" t="str">
        <f aca="false">IF(L538="","","MGED Ontology")</f>
        <v/>
      </c>
      <c r="N538" s="0" t="str">
        <f aca="false">IF($L538="whole_organism","all","")</f>
        <v/>
      </c>
      <c r="Z538" s="0" t="str">
        <f aca="false">IF(Y538="","","total_RNA")</f>
        <v/>
      </c>
      <c r="AA538" s="0" t="str">
        <f aca="false">IF(Z538="","","MGED Ontology")</f>
        <v/>
      </c>
      <c r="AF538" s="0" t="str">
        <f aca="false">IF(AE538="","","high_throughput_sequencing")</f>
        <v/>
      </c>
      <c r="AG538" s="0" t="str">
        <f aca="false">IF(AE538="","","NON GENOMIC")</f>
        <v/>
      </c>
      <c r="AH538" s="0" t="str">
        <f aca="false">IF(AE538="","","polyA")</f>
        <v/>
      </c>
      <c r="AI538" s="0" t="str">
        <f aca="false">IF(AE538="","","RANDOM")</f>
        <v/>
      </c>
      <c r="AM538" s="0" t="str">
        <f aca="false">IF(B538="","",B538)</f>
        <v/>
      </c>
      <c r="AN538" s="0" t="str">
        <f aca="false">IF(C538="","",C538)</f>
        <v/>
      </c>
      <c r="AO538" s="0" t="str">
        <f aca="false">IF(E538="","",E538)</f>
        <v/>
      </c>
      <c r="AP538" s="0" t="str">
        <f aca="false">IF(F538="","",F538)</f>
        <v/>
      </c>
      <c r="AQ538" s="0" t="str">
        <f aca="false">IF(N538="","",N538)</f>
        <v/>
      </c>
      <c r="AR538" s="0" t="str">
        <f aca="false">IF(G538="","",IF(ISNUMBER(SEARCH("rotenone",G538)),"Rotenone",IF(ISNUMBER(SEARCH("standard",G538)),"Standard", G538) ))</f>
        <v/>
      </c>
    </row>
    <row collapsed="false" customFormat="false" customHeight="false" hidden="false" ht="14" outlineLevel="0" r="539">
      <c r="I539" s="0" t="str">
        <f aca="false">IF($H539="none",0,"")</f>
        <v/>
      </c>
      <c r="M539" s="0" t="str">
        <f aca="false">IF(L539="","","MGED Ontology")</f>
        <v/>
      </c>
      <c r="N539" s="0" t="str">
        <f aca="false">IF($L539="whole_organism","all","")</f>
        <v/>
      </c>
      <c r="Z539" s="0" t="str">
        <f aca="false">IF(Y539="","","total_RNA")</f>
        <v/>
      </c>
      <c r="AA539" s="0" t="str">
        <f aca="false">IF(Z539="","","MGED Ontology")</f>
        <v/>
      </c>
      <c r="AF539" s="0" t="str">
        <f aca="false">IF(AE539="","","high_throughput_sequencing")</f>
        <v/>
      </c>
      <c r="AG539" s="0" t="str">
        <f aca="false">IF(AE539="","","NON GENOMIC")</f>
        <v/>
      </c>
      <c r="AH539" s="0" t="str">
        <f aca="false">IF(AE539="","","polyA")</f>
        <v/>
      </c>
      <c r="AI539" s="0" t="str">
        <f aca="false">IF(AE539="","","RANDOM")</f>
        <v/>
      </c>
      <c r="AM539" s="0" t="str">
        <f aca="false">IF(B539="","",B539)</f>
        <v/>
      </c>
      <c r="AN539" s="0" t="str">
        <f aca="false">IF(C539="","",C539)</f>
        <v/>
      </c>
      <c r="AO539" s="0" t="str">
        <f aca="false">IF(E539="","",E539)</f>
        <v/>
      </c>
      <c r="AP539" s="0" t="str">
        <f aca="false">IF(F539="","",F539)</f>
        <v/>
      </c>
      <c r="AQ539" s="0" t="str">
        <f aca="false">IF(N539="","",N539)</f>
        <v/>
      </c>
      <c r="AR539" s="0" t="str">
        <f aca="false">IF(G539="","",IF(ISNUMBER(SEARCH("rotenone",G539)),"Rotenone",IF(ISNUMBER(SEARCH("standard",G539)),"Standard", G539) ))</f>
        <v/>
      </c>
    </row>
    <row collapsed="false" customFormat="false" customHeight="false" hidden="false" ht="14" outlineLevel="0" r="540">
      <c r="I540" s="0" t="str">
        <f aca="false">IF($H540="none",0,"")</f>
        <v/>
      </c>
      <c r="M540" s="0" t="str">
        <f aca="false">IF(L540="","","MGED Ontology")</f>
        <v/>
      </c>
      <c r="N540" s="0" t="str">
        <f aca="false">IF($L540="whole_organism","all","")</f>
        <v/>
      </c>
      <c r="Z540" s="0" t="str">
        <f aca="false">IF(Y540="","","total_RNA")</f>
        <v/>
      </c>
      <c r="AA540" s="0" t="str">
        <f aca="false">IF(Z540="","","MGED Ontology")</f>
        <v/>
      </c>
      <c r="AF540" s="0" t="str">
        <f aca="false">IF(AE540="","","high_throughput_sequencing")</f>
        <v/>
      </c>
      <c r="AG540" s="0" t="str">
        <f aca="false">IF(AE540="","","NON GENOMIC")</f>
        <v/>
      </c>
      <c r="AH540" s="0" t="str">
        <f aca="false">IF(AE540="","","polyA")</f>
        <v/>
      </c>
      <c r="AI540" s="0" t="str">
        <f aca="false">IF(AE540="","","RANDOM")</f>
        <v/>
      </c>
      <c r="AM540" s="0" t="str">
        <f aca="false">IF(B540="","",B540)</f>
        <v/>
      </c>
      <c r="AN540" s="0" t="str">
        <f aca="false">IF(C540="","",C540)</f>
        <v/>
      </c>
      <c r="AO540" s="0" t="str">
        <f aca="false">IF(E540="","",E540)</f>
        <v/>
      </c>
      <c r="AP540" s="0" t="str">
        <f aca="false">IF(F540="","",F540)</f>
        <v/>
      </c>
      <c r="AQ540" s="0" t="str">
        <f aca="false">IF(N540="","",N540)</f>
        <v/>
      </c>
      <c r="AR540" s="0" t="str">
        <f aca="false">IF(G540="","",IF(ISNUMBER(SEARCH("rotenone",G540)),"Rotenone",IF(ISNUMBER(SEARCH("standard",G540)),"Standard", G540) ))</f>
        <v/>
      </c>
    </row>
    <row collapsed="false" customFormat="false" customHeight="false" hidden="false" ht="14" outlineLevel="0" r="541">
      <c r="I541" s="0" t="str">
        <f aca="false">IF($H541="none",0,"")</f>
        <v/>
      </c>
      <c r="M541" s="0" t="str">
        <f aca="false">IF(L541="","","MGED Ontology")</f>
        <v/>
      </c>
      <c r="N541" s="0" t="str">
        <f aca="false">IF($L541="whole_organism","all","")</f>
        <v/>
      </c>
      <c r="Z541" s="0" t="str">
        <f aca="false">IF(Y541="","","total_RNA")</f>
        <v/>
      </c>
      <c r="AA541" s="0" t="str">
        <f aca="false">IF(Z541="","","MGED Ontology")</f>
        <v/>
      </c>
      <c r="AF541" s="0" t="str">
        <f aca="false">IF(AE541="","","high_throughput_sequencing")</f>
        <v/>
      </c>
      <c r="AG541" s="0" t="str">
        <f aca="false">IF(AE541="","","NON GENOMIC")</f>
        <v/>
      </c>
      <c r="AH541" s="0" t="str">
        <f aca="false">IF(AE541="","","polyA")</f>
        <v/>
      </c>
      <c r="AI541" s="0" t="str">
        <f aca="false">IF(AE541="","","RANDOM")</f>
        <v/>
      </c>
      <c r="AM541" s="0" t="str">
        <f aca="false">IF(B541="","",B541)</f>
        <v/>
      </c>
      <c r="AN541" s="0" t="str">
        <f aca="false">IF(C541="","",C541)</f>
        <v/>
      </c>
      <c r="AO541" s="0" t="str">
        <f aca="false">IF(E541="","",E541)</f>
        <v/>
      </c>
      <c r="AP541" s="0" t="str">
        <f aca="false">IF(F541="","",F541)</f>
        <v/>
      </c>
      <c r="AQ541" s="0" t="str">
        <f aca="false">IF(N541="","",N541)</f>
        <v/>
      </c>
      <c r="AR541" s="0" t="str">
        <f aca="false">IF(G541="","",IF(ISNUMBER(SEARCH("rotenone",G541)),"Rotenone",IF(ISNUMBER(SEARCH("standard",G541)),"Standard", G541) ))</f>
        <v/>
      </c>
    </row>
    <row collapsed="false" customFormat="false" customHeight="false" hidden="false" ht="14" outlineLevel="0" r="542">
      <c r="I542" s="0" t="str">
        <f aca="false">IF($H542="none",0,"")</f>
        <v/>
      </c>
      <c r="M542" s="0" t="str">
        <f aca="false">IF(L542="","","MGED Ontology")</f>
        <v/>
      </c>
      <c r="N542" s="0" t="str">
        <f aca="false">IF($L542="whole_organism","all","")</f>
        <v/>
      </c>
      <c r="Z542" s="0" t="str">
        <f aca="false">IF(Y542="","","total_RNA")</f>
        <v/>
      </c>
      <c r="AA542" s="0" t="str">
        <f aca="false">IF(Z542="","","MGED Ontology")</f>
        <v/>
      </c>
      <c r="AF542" s="0" t="str">
        <f aca="false">IF(AE542="","","high_throughput_sequencing")</f>
        <v/>
      </c>
      <c r="AG542" s="0" t="str">
        <f aca="false">IF(AE542="","","NON GENOMIC")</f>
        <v/>
      </c>
      <c r="AH542" s="0" t="str">
        <f aca="false">IF(AE542="","","polyA")</f>
        <v/>
      </c>
      <c r="AI542" s="0" t="str">
        <f aca="false">IF(AE542="","","RANDOM")</f>
        <v/>
      </c>
      <c r="AM542" s="0" t="str">
        <f aca="false">IF(B542="","",B542)</f>
        <v/>
      </c>
      <c r="AN542" s="0" t="str">
        <f aca="false">IF(C542="","",C542)</f>
        <v/>
      </c>
      <c r="AO542" s="0" t="str">
        <f aca="false">IF(E542="","",E542)</f>
        <v/>
      </c>
      <c r="AP542" s="0" t="str">
        <f aca="false">IF(F542="","",F542)</f>
        <v/>
      </c>
      <c r="AQ542" s="0" t="str">
        <f aca="false">IF(N542="","",N542)</f>
        <v/>
      </c>
      <c r="AR542" s="0" t="str">
        <f aca="false">IF(G542="","",IF(ISNUMBER(SEARCH("rotenone",G542)),"Rotenone",IF(ISNUMBER(SEARCH("standard",G542)),"Standard", G542) ))</f>
        <v/>
      </c>
    </row>
    <row collapsed="false" customFormat="false" customHeight="false" hidden="false" ht="14" outlineLevel="0" r="543">
      <c r="I543" s="0" t="str">
        <f aca="false">IF($H543="none",0,"")</f>
        <v/>
      </c>
      <c r="M543" s="0" t="str">
        <f aca="false">IF(L543="","","MGED Ontology")</f>
        <v/>
      </c>
      <c r="N543" s="0" t="str">
        <f aca="false">IF($L543="whole_organism","all","")</f>
        <v/>
      </c>
      <c r="Z543" s="0" t="str">
        <f aca="false">IF(Y543="","","total_RNA")</f>
        <v/>
      </c>
      <c r="AA543" s="0" t="str">
        <f aca="false">IF(Z543="","","MGED Ontology")</f>
        <v/>
      </c>
      <c r="AF543" s="0" t="str">
        <f aca="false">IF(AE543="","","high_throughput_sequencing")</f>
        <v/>
      </c>
      <c r="AG543" s="0" t="str">
        <f aca="false">IF(AE543="","","NON GENOMIC")</f>
        <v/>
      </c>
      <c r="AH543" s="0" t="str">
        <f aca="false">IF(AE543="","","polyA")</f>
        <v/>
      </c>
      <c r="AI543" s="0" t="str">
        <f aca="false">IF(AE543="","","RANDOM")</f>
        <v/>
      </c>
      <c r="AM543" s="0" t="str">
        <f aca="false">IF(B543="","",B543)</f>
        <v/>
      </c>
      <c r="AN543" s="0" t="str">
        <f aca="false">IF(C543="","",C543)</f>
        <v/>
      </c>
      <c r="AO543" s="0" t="str">
        <f aca="false">IF(E543="","",E543)</f>
        <v/>
      </c>
      <c r="AP543" s="0" t="str">
        <f aca="false">IF(F543="","",F543)</f>
        <v/>
      </c>
      <c r="AQ543" s="0" t="str">
        <f aca="false">IF(N543="","",N543)</f>
        <v/>
      </c>
      <c r="AR543" s="0" t="str">
        <f aca="false">IF(G543="","",IF(ISNUMBER(SEARCH("rotenone",G543)),"Rotenone",IF(ISNUMBER(SEARCH("standard",G543)),"Standard", G543) ))</f>
        <v/>
      </c>
    </row>
    <row collapsed="false" customFormat="false" customHeight="false" hidden="false" ht="14" outlineLevel="0" r="544">
      <c r="I544" s="0" t="str">
        <f aca="false">IF($H544="none",0,"")</f>
        <v/>
      </c>
      <c r="M544" s="0" t="str">
        <f aca="false">IF(L544="","","MGED Ontology")</f>
        <v/>
      </c>
      <c r="N544" s="0" t="str">
        <f aca="false">IF($L544="whole_organism","all","")</f>
        <v/>
      </c>
      <c r="Z544" s="0" t="str">
        <f aca="false">IF(Y544="","","total_RNA")</f>
        <v/>
      </c>
      <c r="AA544" s="0" t="str">
        <f aca="false">IF(Z544="","","MGED Ontology")</f>
        <v/>
      </c>
      <c r="AF544" s="0" t="str">
        <f aca="false">IF(AE544="","","high_throughput_sequencing")</f>
        <v/>
      </c>
      <c r="AG544" s="0" t="str">
        <f aca="false">IF(AE544="","","NON GENOMIC")</f>
        <v/>
      </c>
      <c r="AH544" s="0" t="str">
        <f aca="false">IF(AE544="","","polyA")</f>
        <v/>
      </c>
      <c r="AI544" s="0" t="str">
        <f aca="false">IF(AE544="","","RANDOM")</f>
        <v/>
      </c>
      <c r="AM544" s="0" t="str">
        <f aca="false">IF(B544="","",B544)</f>
        <v/>
      </c>
      <c r="AN544" s="0" t="str">
        <f aca="false">IF(C544="","",C544)</f>
        <v/>
      </c>
      <c r="AO544" s="0" t="str">
        <f aca="false">IF(E544="","",E544)</f>
        <v/>
      </c>
      <c r="AP544" s="0" t="str">
        <f aca="false">IF(F544="","",F544)</f>
        <v/>
      </c>
      <c r="AQ544" s="0" t="str">
        <f aca="false">IF(N544="","",N544)</f>
        <v/>
      </c>
      <c r="AR544" s="0" t="str">
        <f aca="false">IF(G544="","",IF(ISNUMBER(SEARCH("rotenone",G544)),"Rotenone",IF(ISNUMBER(SEARCH("standard",G544)),"Standard", G544) ))</f>
        <v/>
      </c>
    </row>
    <row collapsed="false" customFormat="false" customHeight="false" hidden="false" ht="14" outlineLevel="0" r="545">
      <c r="I545" s="0" t="str">
        <f aca="false">IF($H545="none",0,"")</f>
        <v/>
      </c>
      <c r="M545" s="0" t="str">
        <f aca="false">IF(L545="","","MGED Ontology")</f>
        <v/>
      </c>
      <c r="N545" s="0" t="str">
        <f aca="false">IF($L545="whole_organism","all","")</f>
        <v/>
      </c>
      <c r="Z545" s="0" t="str">
        <f aca="false">IF(Y545="","","total_RNA")</f>
        <v/>
      </c>
      <c r="AA545" s="0" t="str">
        <f aca="false">IF(Z545="","","MGED Ontology")</f>
        <v/>
      </c>
      <c r="AF545" s="0" t="str">
        <f aca="false">IF(AE545="","","high_throughput_sequencing")</f>
        <v/>
      </c>
      <c r="AG545" s="0" t="str">
        <f aca="false">IF(AE545="","","NON GENOMIC")</f>
        <v/>
      </c>
      <c r="AH545" s="0" t="str">
        <f aca="false">IF(AE545="","","polyA")</f>
        <v/>
      </c>
      <c r="AI545" s="0" t="str">
        <f aca="false">IF(AE545="","","RANDOM")</f>
        <v/>
      </c>
      <c r="AM545" s="0" t="str">
        <f aca="false">IF(B545="","",B545)</f>
        <v/>
      </c>
      <c r="AN545" s="0" t="str">
        <f aca="false">IF(C545="","",C545)</f>
        <v/>
      </c>
      <c r="AO545" s="0" t="str">
        <f aca="false">IF(E545="","",E545)</f>
        <v/>
      </c>
      <c r="AP545" s="0" t="str">
        <f aca="false">IF(F545="","",F545)</f>
        <v/>
      </c>
      <c r="AQ545" s="0" t="str">
        <f aca="false">IF(N545="","",N545)</f>
        <v/>
      </c>
      <c r="AR545" s="0" t="str">
        <f aca="false">IF(G545="","",IF(ISNUMBER(SEARCH("rotenone",G545)),"Rotenone",IF(ISNUMBER(SEARCH("standard",G545)),"Standard", G545) ))</f>
        <v/>
      </c>
    </row>
    <row collapsed="false" customFormat="false" customHeight="false" hidden="false" ht="14" outlineLevel="0" r="546">
      <c r="I546" s="0" t="str">
        <f aca="false">IF($H546="none",0,"")</f>
        <v/>
      </c>
      <c r="M546" s="0" t="str">
        <f aca="false">IF(L546="","","MGED Ontology")</f>
        <v/>
      </c>
      <c r="N546" s="0" t="str">
        <f aca="false">IF($L546="whole_organism","all","")</f>
        <v/>
      </c>
      <c r="Z546" s="0" t="str">
        <f aca="false">IF(Y546="","","total_RNA")</f>
        <v/>
      </c>
      <c r="AA546" s="0" t="str">
        <f aca="false">IF(Z546="","","MGED Ontology")</f>
        <v/>
      </c>
      <c r="AF546" s="0" t="str">
        <f aca="false">IF(AE546="","","high_throughput_sequencing")</f>
        <v/>
      </c>
      <c r="AG546" s="0" t="str">
        <f aca="false">IF(AE546="","","NON GENOMIC")</f>
        <v/>
      </c>
      <c r="AH546" s="0" t="str">
        <f aca="false">IF(AE546="","","polyA")</f>
        <v/>
      </c>
      <c r="AI546" s="0" t="str">
        <f aca="false">IF(AE546="","","RANDOM")</f>
        <v/>
      </c>
      <c r="AM546" s="0" t="str">
        <f aca="false">IF(B546="","",B546)</f>
        <v/>
      </c>
      <c r="AN546" s="0" t="str">
        <f aca="false">IF(C546="","",C546)</f>
        <v/>
      </c>
      <c r="AO546" s="0" t="str">
        <f aca="false">IF(E546="","",E546)</f>
        <v/>
      </c>
      <c r="AP546" s="0" t="str">
        <f aca="false">IF(F546="","",F546)</f>
        <v/>
      </c>
      <c r="AQ546" s="0" t="str">
        <f aca="false">IF(N546="","",N546)</f>
        <v/>
      </c>
      <c r="AR546" s="0" t="str">
        <f aca="false">IF(G546="","",IF(ISNUMBER(SEARCH("rotenone",G546)),"Rotenone",IF(ISNUMBER(SEARCH("standard",G546)),"Standard", G546) ))</f>
        <v/>
      </c>
    </row>
    <row collapsed="false" customFormat="false" customHeight="false" hidden="false" ht="14" outlineLevel="0" r="547">
      <c r="I547" s="0" t="str">
        <f aca="false">IF($H547="none",0,"")</f>
        <v/>
      </c>
      <c r="M547" s="0" t="str">
        <f aca="false">IF(L547="","","MGED Ontology")</f>
        <v/>
      </c>
      <c r="N547" s="0" t="str">
        <f aca="false">IF($L547="whole_organism","all","")</f>
        <v/>
      </c>
      <c r="Z547" s="0" t="str">
        <f aca="false">IF(Y547="","","total_RNA")</f>
        <v/>
      </c>
      <c r="AA547" s="0" t="str">
        <f aca="false">IF(Z547="","","MGED Ontology")</f>
        <v/>
      </c>
      <c r="AF547" s="0" t="str">
        <f aca="false">IF(AE547="","","high_throughput_sequencing")</f>
        <v/>
      </c>
      <c r="AG547" s="0" t="str">
        <f aca="false">IF(AE547="","","NON GENOMIC")</f>
        <v/>
      </c>
      <c r="AH547" s="0" t="str">
        <f aca="false">IF(AE547="","","polyA")</f>
        <v/>
      </c>
      <c r="AI547" s="0" t="str">
        <f aca="false">IF(AE547="","","RANDOM")</f>
        <v/>
      </c>
      <c r="AM547" s="0" t="str">
        <f aca="false">IF(B547="","",B547)</f>
        <v/>
      </c>
      <c r="AN547" s="0" t="str">
        <f aca="false">IF(C547="","",C547)</f>
        <v/>
      </c>
      <c r="AO547" s="0" t="str">
        <f aca="false">IF(E547="","",E547)</f>
        <v/>
      </c>
      <c r="AP547" s="0" t="str">
        <f aca="false">IF(F547="","",F547)</f>
        <v/>
      </c>
      <c r="AQ547" s="0" t="str">
        <f aca="false">IF(N547="","",N547)</f>
        <v/>
      </c>
      <c r="AR547" s="0" t="str">
        <f aca="false">IF(G547="","",IF(ISNUMBER(SEARCH("rotenone",G547)),"Rotenone",IF(ISNUMBER(SEARCH("standard",G547)),"Standard", G547) ))</f>
        <v/>
      </c>
    </row>
    <row collapsed="false" customFormat="false" customHeight="false" hidden="false" ht="14" outlineLevel="0" r="548">
      <c r="I548" s="0" t="str">
        <f aca="false">IF($H548="none",0,"")</f>
        <v/>
      </c>
      <c r="M548" s="0" t="str">
        <f aca="false">IF(L548="","","MGED Ontology")</f>
        <v/>
      </c>
      <c r="N548" s="0" t="str">
        <f aca="false">IF($L548="whole_organism","all","")</f>
        <v/>
      </c>
      <c r="Z548" s="0" t="str">
        <f aca="false">IF(Y548="","","total_RNA")</f>
        <v/>
      </c>
      <c r="AA548" s="0" t="str">
        <f aca="false">IF(Z548="","","MGED Ontology")</f>
        <v/>
      </c>
      <c r="AF548" s="0" t="str">
        <f aca="false">IF(AE548="","","high_throughput_sequencing")</f>
        <v/>
      </c>
      <c r="AG548" s="0" t="str">
        <f aca="false">IF(AE548="","","NON GENOMIC")</f>
        <v/>
      </c>
      <c r="AH548" s="0" t="str">
        <f aca="false">IF(AE548="","","polyA")</f>
        <v/>
      </c>
      <c r="AI548" s="0" t="str">
        <f aca="false">IF(AE548="","","RANDOM")</f>
        <v/>
      </c>
      <c r="AM548" s="0" t="str">
        <f aca="false">IF(B548="","",B548)</f>
        <v/>
      </c>
      <c r="AN548" s="0" t="str">
        <f aca="false">IF(C548="","",C548)</f>
        <v/>
      </c>
      <c r="AO548" s="0" t="str">
        <f aca="false">IF(E548="","",E548)</f>
        <v/>
      </c>
      <c r="AP548" s="0" t="str">
        <f aca="false">IF(F548="","",F548)</f>
        <v/>
      </c>
      <c r="AQ548" s="0" t="str">
        <f aca="false">IF(N548="","",N548)</f>
        <v/>
      </c>
      <c r="AR548" s="0" t="str">
        <f aca="false">IF(G548="","",IF(ISNUMBER(SEARCH("rotenone",G548)),"Rotenone",IF(ISNUMBER(SEARCH("standard",G548)),"Standard", G548) ))</f>
        <v/>
      </c>
    </row>
    <row collapsed="false" customFormat="false" customHeight="false" hidden="false" ht="14" outlineLevel="0" r="549">
      <c r="I549" s="0" t="str">
        <f aca="false">IF($H549="none",0,"")</f>
        <v/>
      </c>
      <c r="M549" s="0" t="str">
        <f aca="false">IF(L549="","","MGED Ontology")</f>
        <v/>
      </c>
      <c r="N549" s="0" t="str">
        <f aca="false">IF($L549="whole_organism","all","")</f>
        <v/>
      </c>
      <c r="Z549" s="0" t="str">
        <f aca="false">IF(Y549="","","total_RNA")</f>
        <v/>
      </c>
      <c r="AA549" s="0" t="str">
        <f aca="false">IF(Z549="","","MGED Ontology")</f>
        <v/>
      </c>
      <c r="AF549" s="0" t="str">
        <f aca="false">IF(AE549="","","high_throughput_sequencing")</f>
        <v/>
      </c>
      <c r="AG549" s="0" t="str">
        <f aca="false">IF(AE549="","","NON GENOMIC")</f>
        <v/>
      </c>
      <c r="AH549" s="0" t="str">
        <f aca="false">IF(AE549="","","polyA")</f>
        <v/>
      </c>
      <c r="AI549" s="0" t="str">
        <f aca="false">IF(AE549="","","RANDOM")</f>
        <v/>
      </c>
      <c r="AM549" s="0" t="str">
        <f aca="false">IF(B549="","",B549)</f>
        <v/>
      </c>
      <c r="AN549" s="0" t="str">
        <f aca="false">IF(C549="","",C549)</f>
        <v/>
      </c>
      <c r="AO549" s="0" t="str">
        <f aca="false">IF(E549="","",E549)</f>
        <v/>
      </c>
      <c r="AP549" s="0" t="str">
        <f aca="false">IF(F549="","",F549)</f>
        <v/>
      </c>
      <c r="AQ549" s="0" t="str">
        <f aca="false">IF(N549="","",N549)</f>
        <v/>
      </c>
      <c r="AR549" s="0" t="str">
        <f aca="false">IF(G549="","",IF(ISNUMBER(SEARCH("rotenone",G549)),"Rotenone",IF(ISNUMBER(SEARCH("standard",G549)),"Standard", G549) ))</f>
        <v/>
      </c>
    </row>
    <row collapsed="false" customFormat="false" customHeight="false" hidden="false" ht="14" outlineLevel="0" r="550">
      <c r="I550" s="0" t="str">
        <f aca="false">IF($H550="none",0,"")</f>
        <v/>
      </c>
      <c r="M550" s="0" t="str">
        <f aca="false">IF(L550="","","MGED Ontology")</f>
        <v/>
      </c>
      <c r="N550" s="0" t="str">
        <f aca="false">IF($L550="whole_organism","all","")</f>
        <v/>
      </c>
      <c r="Z550" s="0" t="str">
        <f aca="false">IF(Y550="","","total_RNA")</f>
        <v/>
      </c>
      <c r="AA550" s="0" t="str">
        <f aca="false">IF(Z550="","","MGED Ontology")</f>
        <v/>
      </c>
      <c r="AF550" s="0" t="str">
        <f aca="false">IF(AE550="","","high_throughput_sequencing")</f>
        <v/>
      </c>
      <c r="AG550" s="0" t="str">
        <f aca="false">IF(AE550="","","NON GENOMIC")</f>
        <v/>
      </c>
      <c r="AH550" s="0" t="str">
        <f aca="false">IF(AE550="","","polyA")</f>
        <v/>
      </c>
      <c r="AI550" s="0" t="str">
        <f aca="false">IF(AE550="","","RANDOM")</f>
        <v/>
      </c>
      <c r="AM550" s="0" t="str">
        <f aca="false">IF(B550="","",B550)</f>
        <v/>
      </c>
      <c r="AN550" s="0" t="str">
        <f aca="false">IF(C550="","",C550)</f>
        <v/>
      </c>
      <c r="AO550" s="0" t="str">
        <f aca="false">IF(E550="","",E550)</f>
        <v/>
      </c>
      <c r="AP550" s="0" t="str">
        <f aca="false">IF(F550="","",F550)</f>
        <v/>
      </c>
      <c r="AQ550" s="0" t="str">
        <f aca="false">IF(N550="","",N550)</f>
        <v/>
      </c>
      <c r="AR550" s="0" t="str">
        <f aca="false">IF(G550="","",IF(ISNUMBER(SEARCH("rotenone",G550)),"Rotenone",IF(ISNUMBER(SEARCH("standard",G550)),"Standard", G550) ))</f>
        <v/>
      </c>
    </row>
    <row collapsed="false" customFormat="false" customHeight="false" hidden="false" ht="14" outlineLevel="0" r="551">
      <c r="I551" s="0" t="str">
        <f aca="false">IF($H551="none",0,"")</f>
        <v/>
      </c>
      <c r="M551" s="0" t="str">
        <f aca="false">IF(L551="","","MGED Ontology")</f>
        <v/>
      </c>
      <c r="N551" s="0" t="str">
        <f aca="false">IF($L551="whole_organism","all","")</f>
        <v/>
      </c>
      <c r="Z551" s="0" t="str">
        <f aca="false">IF(Y551="","","total_RNA")</f>
        <v/>
      </c>
      <c r="AA551" s="0" t="str">
        <f aca="false">IF(Z551="","","MGED Ontology")</f>
        <v/>
      </c>
      <c r="AF551" s="0" t="str">
        <f aca="false">IF(AE551="","","high_throughput_sequencing")</f>
        <v/>
      </c>
      <c r="AG551" s="0" t="str">
        <f aca="false">IF(AE551="","","NON GENOMIC")</f>
        <v/>
      </c>
      <c r="AH551" s="0" t="str">
        <f aca="false">IF(AE551="","","polyA")</f>
        <v/>
      </c>
      <c r="AI551" s="0" t="str">
        <f aca="false">IF(AE551="","","RANDOM")</f>
        <v/>
      </c>
      <c r="AM551" s="0" t="str">
        <f aca="false">IF(B551="","",B551)</f>
        <v/>
      </c>
      <c r="AN551" s="0" t="str">
        <f aca="false">IF(C551="","",C551)</f>
        <v/>
      </c>
      <c r="AO551" s="0" t="str">
        <f aca="false">IF(E551="","",E551)</f>
        <v/>
      </c>
      <c r="AP551" s="0" t="str">
        <f aca="false">IF(F551="","",F551)</f>
        <v/>
      </c>
      <c r="AQ551" s="0" t="str">
        <f aca="false">IF(N551="","",N551)</f>
        <v/>
      </c>
      <c r="AR551" s="0" t="str">
        <f aca="false">IF(G551="","",IF(ISNUMBER(SEARCH("rotenone",G551)),"Rotenone",IF(ISNUMBER(SEARCH("standard",G551)),"Standard", G551) ))</f>
        <v/>
      </c>
    </row>
    <row collapsed="false" customFormat="false" customHeight="false" hidden="false" ht="14" outlineLevel="0" r="552">
      <c r="I552" s="0" t="str">
        <f aca="false">IF($H552="none",0,"")</f>
        <v/>
      </c>
      <c r="M552" s="0" t="str">
        <f aca="false">IF(L552="","","MGED Ontology")</f>
        <v/>
      </c>
      <c r="N552" s="0" t="str">
        <f aca="false">IF($L552="whole_organism","all","")</f>
        <v/>
      </c>
      <c r="Z552" s="0" t="str">
        <f aca="false">IF(Y552="","","total_RNA")</f>
        <v/>
      </c>
      <c r="AA552" s="0" t="str">
        <f aca="false">IF(Z552="","","MGED Ontology")</f>
        <v/>
      </c>
      <c r="AF552" s="0" t="str">
        <f aca="false">IF(AE552="","","high_throughput_sequencing")</f>
        <v/>
      </c>
      <c r="AG552" s="0" t="str">
        <f aca="false">IF(AE552="","","NON GENOMIC")</f>
        <v/>
      </c>
      <c r="AH552" s="0" t="str">
        <f aca="false">IF(AE552="","","polyA")</f>
        <v/>
      </c>
      <c r="AI552" s="0" t="str">
        <f aca="false">IF(AE552="","","RANDOM")</f>
        <v/>
      </c>
      <c r="AM552" s="0" t="str">
        <f aca="false">IF(B552="","",B552)</f>
        <v/>
      </c>
      <c r="AN552" s="0" t="str">
        <f aca="false">IF(C552="","",C552)</f>
        <v/>
      </c>
      <c r="AO552" s="0" t="str">
        <f aca="false">IF(E552="","",E552)</f>
        <v/>
      </c>
      <c r="AP552" s="0" t="str">
        <f aca="false">IF(F552="","",F552)</f>
        <v/>
      </c>
      <c r="AQ552" s="0" t="str">
        <f aca="false">IF(N552="","",N552)</f>
        <v/>
      </c>
      <c r="AR552" s="0" t="str">
        <f aca="false">IF(G552="","",IF(ISNUMBER(SEARCH("rotenone",G552)),"Rotenone",IF(ISNUMBER(SEARCH("standard",G552)),"Standard", G552) ))</f>
        <v/>
      </c>
    </row>
    <row collapsed="false" customFormat="false" customHeight="false" hidden="false" ht="14" outlineLevel="0" r="553">
      <c r="I553" s="0" t="str">
        <f aca="false">IF($H553="none",0,"")</f>
        <v/>
      </c>
      <c r="M553" s="0" t="str">
        <f aca="false">IF(L553="","","MGED Ontology")</f>
        <v/>
      </c>
      <c r="N553" s="0" t="str">
        <f aca="false">IF($L553="whole_organism","all","")</f>
        <v/>
      </c>
      <c r="Z553" s="0" t="str">
        <f aca="false">IF(Y553="","","total_RNA")</f>
        <v/>
      </c>
      <c r="AA553" s="0" t="str">
        <f aca="false">IF(Z553="","","MGED Ontology")</f>
        <v/>
      </c>
      <c r="AF553" s="0" t="str">
        <f aca="false">IF(AE553="","","high_throughput_sequencing")</f>
        <v/>
      </c>
      <c r="AG553" s="0" t="str">
        <f aca="false">IF(AE553="","","NON GENOMIC")</f>
        <v/>
      </c>
      <c r="AH553" s="0" t="str">
        <f aca="false">IF(AE553="","","polyA")</f>
        <v/>
      </c>
      <c r="AI553" s="0" t="str">
        <f aca="false">IF(AE553="","","RANDOM")</f>
        <v/>
      </c>
      <c r="AM553" s="0" t="str">
        <f aca="false">IF(B553="","",B553)</f>
        <v/>
      </c>
      <c r="AN553" s="0" t="str">
        <f aca="false">IF(C553="","",C553)</f>
        <v/>
      </c>
      <c r="AO553" s="0" t="str">
        <f aca="false">IF(E553="","",E553)</f>
        <v/>
      </c>
      <c r="AP553" s="0" t="str">
        <f aca="false">IF(F553="","",F553)</f>
        <v/>
      </c>
      <c r="AQ553" s="0" t="str">
        <f aca="false">IF(N553="","",N553)</f>
        <v/>
      </c>
      <c r="AR553" s="0" t="str">
        <f aca="false">IF(G553="","",IF(ISNUMBER(SEARCH("rotenone",G553)),"Rotenone",IF(ISNUMBER(SEARCH("standard",G553)),"Standard", G553) ))</f>
        <v/>
      </c>
    </row>
    <row collapsed="false" customFormat="false" customHeight="false" hidden="false" ht="14" outlineLevel="0" r="554">
      <c r="I554" s="0" t="str">
        <f aca="false">IF($H554="none",0,"")</f>
        <v/>
      </c>
      <c r="M554" s="0" t="str">
        <f aca="false">IF(L554="","","MGED Ontology")</f>
        <v/>
      </c>
      <c r="N554" s="0" t="str">
        <f aca="false">IF($L554="whole_organism","all","")</f>
        <v/>
      </c>
      <c r="Z554" s="0" t="str">
        <f aca="false">IF(Y554="","","total_RNA")</f>
        <v/>
      </c>
      <c r="AA554" s="0" t="str">
        <f aca="false">IF(Z554="","","MGED Ontology")</f>
        <v/>
      </c>
      <c r="AF554" s="0" t="str">
        <f aca="false">IF(AE554="","","high_throughput_sequencing")</f>
        <v/>
      </c>
      <c r="AG554" s="0" t="str">
        <f aca="false">IF(AE554="","","NON GENOMIC")</f>
        <v/>
      </c>
      <c r="AH554" s="0" t="str">
        <f aca="false">IF(AE554="","","polyA")</f>
        <v/>
      </c>
      <c r="AI554" s="0" t="str">
        <f aca="false">IF(AE554="","","RANDOM")</f>
        <v/>
      </c>
      <c r="AM554" s="0" t="str">
        <f aca="false">IF(B554="","",B554)</f>
        <v/>
      </c>
      <c r="AN554" s="0" t="str">
        <f aca="false">IF(C554="","",C554)</f>
        <v/>
      </c>
      <c r="AO554" s="0" t="str">
        <f aca="false">IF(E554="","",E554)</f>
        <v/>
      </c>
      <c r="AP554" s="0" t="str">
        <f aca="false">IF(F554="","",F554)</f>
        <v/>
      </c>
      <c r="AQ554" s="0" t="str">
        <f aca="false">IF(N554="","",N554)</f>
        <v/>
      </c>
      <c r="AR554" s="0" t="str">
        <f aca="false">IF(G554="","",IF(ISNUMBER(SEARCH("rotenone",G554)),"Rotenone",IF(ISNUMBER(SEARCH("standard",G554)),"Standard", G554) ))</f>
        <v/>
      </c>
    </row>
    <row collapsed="false" customFormat="false" customHeight="false" hidden="false" ht="14" outlineLevel="0" r="555">
      <c r="I555" s="0" t="str">
        <f aca="false">IF($H555="none",0,"")</f>
        <v/>
      </c>
      <c r="M555" s="0" t="str">
        <f aca="false">IF(L555="","","MGED Ontology")</f>
        <v/>
      </c>
      <c r="N555" s="0" t="str">
        <f aca="false">IF($L555="whole_organism","all","")</f>
        <v/>
      </c>
      <c r="Z555" s="0" t="str">
        <f aca="false">IF(Y555="","","total_RNA")</f>
        <v/>
      </c>
      <c r="AA555" s="0" t="str">
        <f aca="false">IF(Z555="","","MGED Ontology")</f>
        <v/>
      </c>
      <c r="AF555" s="0" t="str">
        <f aca="false">IF(AE555="","","high_throughput_sequencing")</f>
        <v/>
      </c>
      <c r="AG555" s="0" t="str">
        <f aca="false">IF(AE555="","","NON GENOMIC")</f>
        <v/>
      </c>
      <c r="AH555" s="0" t="str">
        <f aca="false">IF(AE555="","","polyA")</f>
        <v/>
      </c>
      <c r="AI555" s="0" t="str">
        <f aca="false">IF(AE555="","","RANDOM")</f>
        <v/>
      </c>
      <c r="AM555" s="0" t="str">
        <f aca="false">IF(B555="","",B555)</f>
        <v/>
      </c>
      <c r="AN555" s="0" t="str">
        <f aca="false">IF(C555="","",C555)</f>
        <v/>
      </c>
      <c r="AO555" s="0" t="str">
        <f aca="false">IF(E555="","",E555)</f>
        <v/>
      </c>
      <c r="AP555" s="0" t="str">
        <f aca="false">IF(F555="","",F555)</f>
        <v/>
      </c>
      <c r="AQ555" s="0" t="str">
        <f aca="false">IF(N555="","",N555)</f>
        <v/>
      </c>
      <c r="AR555" s="0" t="str">
        <f aca="false">IF(G555="","",IF(ISNUMBER(SEARCH("rotenone",G555)),"Rotenone",IF(ISNUMBER(SEARCH("standard",G555)),"Standard", G555) ))</f>
        <v/>
      </c>
    </row>
    <row collapsed="false" customFormat="false" customHeight="false" hidden="false" ht="14" outlineLevel="0" r="556">
      <c r="I556" s="0" t="str">
        <f aca="false">IF($H556="none",0,"")</f>
        <v/>
      </c>
      <c r="M556" s="0" t="str">
        <f aca="false">IF(L556="","","MGED Ontology")</f>
        <v/>
      </c>
      <c r="N556" s="0" t="str">
        <f aca="false">IF($L556="whole_organism","all","")</f>
        <v/>
      </c>
      <c r="Z556" s="0" t="str">
        <f aca="false">IF(Y556="","","total_RNA")</f>
        <v/>
      </c>
      <c r="AA556" s="0" t="str">
        <f aca="false">IF(Z556="","","MGED Ontology")</f>
        <v/>
      </c>
      <c r="AF556" s="0" t="str">
        <f aca="false">IF(AE556="","","high_throughput_sequencing")</f>
        <v/>
      </c>
      <c r="AG556" s="0" t="str">
        <f aca="false">IF(AE556="","","NON GENOMIC")</f>
        <v/>
      </c>
      <c r="AH556" s="0" t="str">
        <f aca="false">IF(AE556="","","polyA")</f>
        <v/>
      </c>
      <c r="AI556" s="0" t="str">
        <f aca="false">IF(AE556="","","RANDOM")</f>
        <v/>
      </c>
      <c r="AM556" s="0" t="str">
        <f aca="false">IF(B556="","",B556)</f>
        <v/>
      </c>
      <c r="AN556" s="0" t="str">
        <f aca="false">IF(C556="","",C556)</f>
        <v/>
      </c>
      <c r="AO556" s="0" t="str">
        <f aca="false">IF(E556="","",E556)</f>
        <v/>
      </c>
      <c r="AP556" s="0" t="str">
        <f aca="false">IF(F556="","",F556)</f>
        <v/>
      </c>
      <c r="AQ556" s="0" t="str">
        <f aca="false">IF(N556="","",N556)</f>
        <v/>
      </c>
      <c r="AR556" s="0" t="str">
        <f aca="false">IF(G556="","",IF(ISNUMBER(SEARCH("rotenone",G556)),"Rotenone",IF(ISNUMBER(SEARCH("standard",G556)),"Standard", G556) ))</f>
        <v/>
      </c>
    </row>
    <row collapsed="false" customFormat="false" customHeight="false" hidden="false" ht="14" outlineLevel="0" r="557">
      <c r="I557" s="0" t="str">
        <f aca="false">IF($H557="none",0,"")</f>
        <v/>
      </c>
      <c r="M557" s="0" t="str">
        <f aca="false">IF(L557="","","MGED Ontology")</f>
        <v/>
      </c>
      <c r="N557" s="0" t="str">
        <f aca="false">IF($L557="whole_organism","all","")</f>
        <v/>
      </c>
      <c r="Z557" s="0" t="str">
        <f aca="false">IF(Y557="","","total_RNA")</f>
        <v/>
      </c>
      <c r="AA557" s="0" t="str">
        <f aca="false">IF(Z557="","","MGED Ontology")</f>
        <v/>
      </c>
      <c r="AF557" s="0" t="str">
        <f aca="false">IF(AE557="","","high_throughput_sequencing")</f>
        <v/>
      </c>
      <c r="AG557" s="0" t="str">
        <f aca="false">IF(AE557="","","NON GENOMIC")</f>
        <v/>
      </c>
      <c r="AH557" s="0" t="str">
        <f aca="false">IF(AE557="","","polyA")</f>
        <v/>
      </c>
      <c r="AI557" s="0" t="str">
        <f aca="false">IF(AE557="","","RANDOM")</f>
        <v/>
      </c>
      <c r="AM557" s="0" t="str">
        <f aca="false">IF(B557="","",B557)</f>
        <v/>
      </c>
      <c r="AN557" s="0" t="str">
        <f aca="false">IF(C557="","",C557)</f>
        <v/>
      </c>
      <c r="AO557" s="0" t="str">
        <f aca="false">IF(E557="","",E557)</f>
        <v/>
      </c>
      <c r="AP557" s="0" t="str">
        <f aca="false">IF(F557="","",F557)</f>
        <v/>
      </c>
      <c r="AQ557" s="0" t="str">
        <f aca="false">IF(N557="","",N557)</f>
        <v/>
      </c>
      <c r="AR557" s="0" t="str">
        <f aca="false">IF(G557="","",IF(ISNUMBER(SEARCH("rotenone",G557)),"Rotenone",IF(ISNUMBER(SEARCH("standard",G557)),"Standard", G557) ))</f>
        <v/>
      </c>
    </row>
    <row collapsed="false" customFormat="false" customHeight="false" hidden="false" ht="14" outlineLevel="0" r="558">
      <c r="I558" s="0" t="str">
        <f aca="false">IF($H558="none",0,"")</f>
        <v/>
      </c>
      <c r="M558" s="0" t="str">
        <f aca="false">IF(L558="","","MGED Ontology")</f>
        <v/>
      </c>
      <c r="N558" s="0" t="str">
        <f aca="false">IF($L558="whole_organism","all","")</f>
        <v/>
      </c>
      <c r="Z558" s="0" t="str">
        <f aca="false">IF(Y558="","","total_RNA")</f>
        <v/>
      </c>
      <c r="AA558" s="0" t="str">
        <f aca="false">IF(Z558="","","MGED Ontology")</f>
        <v/>
      </c>
      <c r="AF558" s="0" t="str">
        <f aca="false">IF(AE558="","","high_throughput_sequencing")</f>
        <v/>
      </c>
      <c r="AG558" s="0" t="str">
        <f aca="false">IF(AE558="","","NON GENOMIC")</f>
        <v/>
      </c>
      <c r="AH558" s="0" t="str">
        <f aca="false">IF(AE558="","","polyA")</f>
        <v/>
      </c>
      <c r="AI558" s="0" t="str">
        <f aca="false">IF(AE558="","","RANDOM")</f>
        <v/>
      </c>
      <c r="AM558" s="0" t="str">
        <f aca="false">IF(B558="","",B558)</f>
        <v/>
      </c>
      <c r="AN558" s="0" t="str">
        <f aca="false">IF(C558="","",C558)</f>
        <v/>
      </c>
      <c r="AO558" s="0" t="str">
        <f aca="false">IF(E558="","",E558)</f>
        <v/>
      </c>
      <c r="AP558" s="0" t="str">
        <f aca="false">IF(F558="","",F558)</f>
        <v/>
      </c>
      <c r="AQ558" s="0" t="str">
        <f aca="false">IF(N558="","",N558)</f>
        <v/>
      </c>
      <c r="AR558" s="0" t="str">
        <f aca="false">IF(G558="","",IF(ISNUMBER(SEARCH("rotenone",G558)),"Rotenone",IF(ISNUMBER(SEARCH("standard",G558)),"Standard", G558) ))</f>
        <v/>
      </c>
    </row>
    <row collapsed="false" customFormat="false" customHeight="false" hidden="false" ht="14" outlineLevel="0" r="559">
      <c r="I559" s="0" t="str">
        <f aca="false">IF($H559="none",0,"")</f>
        <v/>
      </c>
      <c r="M559" s="0" t="str">
        <f aca="false">IF(L559="","","MGED Ontology")</f>
        <v/>
      </c>
      <c r="N559" s="0" t="str">
        <f aca="false">IF($L559="whole_organism","all","")</f>
        <v/>
      </c>
      <c r="Z559" s="0" t="str">
        <f aca="false">IF(Y559="","","total_RNA")</f>
        <v/>
      </c>
      <c r="AA559" s="0" t="str">
        <f aca="false">IF(Z559="","","MGED Ontology")</f>
        <v/>
      </c>
      <c r="AF559" s="0" t="str">
        <f aca="false">IF(AE559="","","high_throughput_sequencing")</f>
        <v/>
      </c>
      <c r="AG559" s="0" t="str">
        <f aca="false">IF(AE559="","","NON GENOMIC")</f>
        <v/>
      </c>
      <c r="AH559" s="0" t="str">
        <f aca="false">IF(AE559="","","polyA")</f>
        <v/>
      </c>
      <c r="AI559" s="0" t="str">
        <f aca="false">IF(AE559="","","RANDOM")</f>
        <v/>
      </c>
      <c r="AM559" s="0" t="str">
        <f aca="false">IF(B559="","",B559)</f>
        <v/>
      </c>
      <c r="AN559" s="0" t="str">
        <f aca="false">IF(C559="","",C559)</f>
        <v/>
      </c>
      <c r="AO559" s="0" t="str">
        <f aca="false">IF(E559="","",E559)</f>
        <v/>
      </c>
      <c r="AP559" s="0" t="str">
        <f aca="false">IF(F559="","",F559)</f>
        <v/>
      </c>
      <c r="AQ559" s="0" t="str">
        <f aca="false">IF(N559="","",N559)</f>
        <v/>
      </c>
      <c r="AR559" s="0" t="str">
        <f aca="false">IF(G559="","",IF(ISNUMBER(SEARCH("rotenone",G559)),"Rotenone",IF(ISNUMBER(SEARCH("standard",G559)),"Standard", G559) ))</f>
        <v/>
      </c>
    </row>
    <row collapsed="false" customFormat="false" customHeight="false" hidden="false" ht="14" outlineLevel="0" r="560">
      <c r="I560" s="0" t="str">
        <f aca="false">IF($H560="none",0,"")</f>
        <v/>
      </c>
      <c r="M560" s="0" t="str">
        <f aca="false">IF(L560="","","MGED Ontology")</f>
        <v/>
      </c>
      <c r="N560" s="0" t="str">
        <f aca="false">IF($L560="whole_organism","all","")</f>
        <v/>
      </c>
      <c r="Z560" s="0" t="str">
        <f aca="false">IF(Y560="","","total_RNA")</f>
        <v/>
      </c>
      <c r="AA560" s="0" t="str">
        <f aca="false">IF(Z560="","","MGED Ontology")</f>
        <v/>
      </c>
      <c r="AF560" s="0" t="str">
        <f aca="false">IF(AE560="","","high_throughput_sequencing")</f>
        <v/>
      </c>
      <c r="AG560" s="0" t="str">
        <f aca="false">IF(AE560="","","NON GENOMIC")</f>
        <v/>
      </c>
      <c r="AH560" s="0" t="str">
        <f aca="false">IF(AE560="","","polyA")</f>
        <v/>
      </c>
      <c r="AI560" s="0" t="str">
        <f aca="false">IF(AE560="","","RANDOM")</f>
        <v/>
      </c>
      <c r="AM560" s="0" t="str">
        <f aca="false">IF(B560="","",B560)</f>
        <v/>
      </c>
      <c r="AN560" s="0" t="str">
        <f aca="false">IF(C560="","",C560)</f>
        <v/>
      </c>
      <c r="AO560" s="0" t="str">
        <f aca="false">IF(E560="","",E560)</f>
        <v/>
      </c>
      <c r="AP560" s="0" t="str">
        <f aca="false">IF(F560="","",F560)</f>
        <v/>
      </c>
      <c r="AQ560" s="0" t="str">
        <f aca="false">IF(N560="","",N560)</f>
        <v/>
      </c>
      <c r="AR560" s="0" t="str">
        <f aca="false">IF(G560="","",IF(ISNUMBER(SEARCH("rotenone",G560)),"Rotenone",IF(ISNUMBER(SEARCH("standard",G560)),"Standard", G560) ))</f>
        <v/>
      </c>
    </row>
    <row collapsed="false" customFormat="false" customHeight="false" hidden="false" ht="14" outlineLevel="0" r="561">
      <c r="I561" s="0" t="str">
        <f aca="false">IF($H561="none",0,"")</f>
        <v/>
      </c>
      <c r="M561" s="0" t="str">
        <f aca="false">IF(L561="","","MGED Ontology")</f>
        <v/>
      </c>
      <c r="N561" s="0" t="str">
        <f aca="false">IF($L561="whole_organism","all","")</f>
        <v/>
      </c>
      <c r="Z561" s="0" t="str">
        <f aca="false">IF(Y561="","","total_RNA")</f>
        <v/>
      </c>
      <c r="AA561" s="0" t="str">
        <f aca="false">IF(Z561="","","MGED Ontology")</f>
        <v/>
      </c>
      <c r="AF561" s="0" t="str">
        <f aca="false">IF(AE561="","","high_throughput_sequencing")</f>
        <v/>
      </c>
      <c r="AG561" s="0" t="str">
        <f aca="false">IF(AE561="","","NON GENOMIC")</f>
        <v/>
      </c>
      <c r="AH561" s="0" t="str">
        <f aca="false">IF(AE561="","","polyA")</f>
        <v/>
      </c>
      <c r="AI561" s="0" t="str">
        <f aca="false">IF(AE561="","","RANDOM")</f>
        <v/>
      </c>
      <c r="AM561" s="0" t="str">
        <f aca="false">IF(B561="","",B561)</f>
        <v/>
      </c>
      <c r="AN561" s="0" t="str">
        <f aca="false">IF(C561="","",C561)</f>
        <v/>
      </c>
      <c r="AO561" s="0" t="str">
        <f aca="false">IF(E561="","",E561)</f>
        <v/>
      </c>
      <c r="AP561" s="0" t="str">
        <f aca="false">IF(F561="","",F561)</f>
        <v/>
      </c>
      <c r="AQ561" s="0" t="str">
        <f aca="false">IF(N561="","",N561)</f>
        <v/>
      </c>
      <c r="AR561" s="0" t="str">
        <f aca="false">IF(G561="","",IF(ISNUMBER(SEARCH("rotenone",G561)),"Rotenone",IF(ISNUMBER(SEARCH("standard",G561)),"Standard", G561) ))</f>
        <v/>
      </c>
    </row>
    <row collapsed="false" customFormat="false" customHeight="false" hidden="false" ht="14" outlineLevel="0" r="562">
      <c r="I562" s="0" t="str">
        <f aca="false">IF($H562="none",0,"")</f>
        <v/>
      </c>
      <c r="M562" s="0" t="str">
        <f aca="false">IF(L562="","","MGED Ontology")</f>
        <v/>
      </c>
      <c r="N562" s="0" t="str">
        <f aca="false">IF($L562="whole_organism","all","")</f>
        <v/>
      </c>
      <c r="Z562" s="0" t="str">
        <f aca="false">IF(Y562="","","total_RNA")</f>
        <v/>
      </c>
      <c r="AA562" s="0" t="str">
        <f aca="false">IF(Z562="","","MGED Ontology")</f>
        <v/>
      </c>
      <c r="AF562" s="0" t="str">
        <f aca="false">IF(AE562="","","high_throughput_sequencing")</f>
        <v/>
      </c>
      <c r="AG562" s="0" t="str">
        <f aca="false">IF(AE562="","","NON GENOMIC")</f>
        <v/>
      </c>
      <c r="AH562" s="0" t="str">
        <f aca="false">IF(AE562="","","polyA")</f>
        <v/>
      </c>
      <c r="AI562" s="0" t="str">
        <f aca="false">IF(AE562="","","RANDOM")</f>
        <v/>
      </c>
      <c r="AM562" s="0" t="str">
        <f aca="false">IF(B562="","",B562)</f>
        <v/>
      </c>
      <c r="AN562" s="0" t="str">
        <f aca="false">IF(C562="","",C562)</f>
        <v/>
      </c>
      <c r="AO562" s="0" t="str">
        <f aca="false">IF(E562="","",E562)</f>
        <v/>
      </c>
      <c r="AP562" s="0" t="str">
        <f aca="false">IF(F562="","",F562)</f>
        <v/>
      </c>
      <c r="AQ562" s="0" t="str">
        <f aca="false">IF(N562="","",N562)</f>
        <v/>
      </c>
      <c r="AR562" s="0" t="str">
        <f aca="false">IF(G562="","",IF(ISNUMBER(SEARCH("rotenone",G562)),"Rotenone",IF(ISNUMBER(SEARCH("standard",G562)),"Standard", G562) ))</f>
        <v/>
      </c>
    </row>
    <row collapsed="false" customFormat="false" customHeight="false" hidden="false" ht="14" outlineLevel="0" r="563">
      <c r="I563" s="0" t="str">
        <f aca="false">IF($H563="none",0,"")</f>
        <v/>
      </c>
      <c r="M563" s="0" t="str">
        <f aca="false">IF(L563="","","MGED Ontology")</f>
        <v/>
      </c>
      <c r="N563" s="0" t="str">
        <f aca="false">IF($L563="whole_organism","all","")</f>
        <v/>
      </c>
      <c r="Z563" s="0" t="str">
        <f aca="false">IF(Y563="","","total_RNA")</f>
        <v/>
      </c>
      <c r="AA563" s="0" t="str">
        <f aca="false">IF(Z563="","","MGED Ontology")</f>
        <v/>
      </c>
      <c r="AF563" s="0" t="str">
        <f aca="false">IF(AE563="","","high_throughput_sequencing")</f>
        <v/>
      </c>
      <c r="AG563" s="0" t="str">
        <f aca="false">IF(AE563="","","NON GENOMIC")</f>
        <v/>
      </c>
      <c r="AH563" s="0" t="str">
        <f aca="false">IF(AE563="","","polyA")</f>
        <v/>
      </c>
      <c r="AI563" s="0" t="str">
        <f aca="false">IF(AE563="","","RANDOM")</f>
        <v/>
      </c>
      <c r="AM563" s="0" t="str">
        <f aca="false">IF(B563="","",B563)</f>
        <v/>
      </c>
      <c r="AN563" s="0" t="str">
        <f aca="false">IF(C563="","",C563)</f>
        <v/>
      </c>
      <c r="AO563" s="0" t="str">
        <f aca="false">IF(E563="","",E563)</f>
        <v/>
      </c>
      <c r="AP563" s="0" t="str">
        <f aca="false">IF(F563="","",F563)</f>
        <v/>
      </c>
      <c r="AQ563" s="0" t="str">
        <f aca="false">IF(N563="","",N563)</f>
        <v/>
      </c>
      <c r="AR563" s="0" t="str">
        <f aca="false">IF(G563="","",IF(ISNUMBER(SEARCH("rotenone",G563)),"Rotenone",IF(ISNUMBER(SEARCH("standard",G563)),"Standard", G563) ))</f>
        <v/>
      </c>
    </row>
    <row collapsed="false" customFormat="false" customHeight="false" hidden="false" ht="14" outlineLevel="0" r="564">
      <c r="I564" s="0" t="str">
        <f aca="false">IF($H564="none",0,"")</f>
        <v/>
      </c>
      <c r="M564" s="0" t="str">
        <f aca="false">IF(L564="","","MGED Ontology")</f>
        <v/>
      </c>
      <c r="N564" s="0" t="str">
        <f aca="false">IF($L564="whole_organism","all","")</f>
        <v/>
      </c>
      <c r="Z564" s="0" t="str">
        <f aca="false">IF(Y564="","","total_RNA")</f>
        <v/>
      </c>
      <c r="AA564" s="0" t="str">
        <f aca="false">IF(Z564="","","MGED Ontology")</f>
        <v/>
      </c>
      <c r="AF564" s="0" t="str">
        <f aca="false">IF(AE564="","","high_throughput_sequencing")</f>
        <v/>
      </c>
      <c r="AG564" s="0" t="str">
        <f aca="false">IF(AE564="","","NON GENOMIC")</f>
        <v/>
      </c>
      <c r="AH564" s="0" t="str">
        <f aca="false">IF(AE564="","","polyA")</f>
        <v/>
      </c>
      <c r="AI564" s="0" t="str">
        <f aca="false">IF(AE564="","","RANDOM")</f>
        <v/>
      </c>
      <c r="AM564" s="0" t="str">
        <f aca="false">IF(B564="","",B564)</f>
        <v/>
      </c>
      <c r="AN564" s="0" t="str">
        <f aca="false">IF(C564="","",C564)</f>
        <v/>
      </c>
      <c r="AO564" s="0" t="str">
        <f aca="false">IF(E564="","",E564)</f>
        <v/>
      </c>
      <c r="AP564" s="0" t="str">
        <f aca="false">IF(F564="","",F564)</f>
        <v/>
      </c>
      <c r="AQ564" s="0" t="str">
        <f aca="false">IF(N564="","",N564)</f>
        <v/>
      </c>
      <c r="AR564" s="0" t="str">
        <f aca="false">IF(G564="","",IF(ISNUMBER(SEARCH("rotenone",G564)),"Rotenone",IF(ISNUMBER(SEARCH("standard",G564)),"Standard", G564) ))</f>
        <v/>
      </c>
    </row>
    <row collapsed="false" customFormat="false" customHeight="false" hidden="false" ht="14" outlineLevel="0" r="565">
      <c r="I565" s="0" t="str">
        <f aca="false">IF($H565="none",0,"")</f>
        <v/>
      </c>
      <c r="M565" s="0" t="str">
        <f aca="false">IF(L565="","","MGED Ontology")</f>
        <v/>
      </c>
      <c r="N565" s="0" t="str">
        <f aca="false">IF($L565="whole_organism","all","")</f>
        <v/>
      </c>
      <c r="Z565" s="0" t="str">
        <f aca="false">IF(Y565="","","total_RNA")</f>
        <v/>
      </c>
      <c r="AA565" s="0" t="str">
        <f aca="false">IF(Z565="","","MGED Ontology")</f>
        <v/>
      </c>
      <c r="AF565" s="0" t="str">
        <f aca="false">IF(AE565="","","high_throughput_sequencing")</f>
        <v/>
      </c>
      <c r="AG565" s="0" t="str">
        <f aca="false">IF(AE565="","","NON GENOMIC")</f>
        <v/>
      </c>
      <c r="AH565" s="0" t="str">
        <f aca="false">IF(AE565="","","polyA")</f>
        <v/>
      </c>
      <c r="AI565" s="0" t="str">
        <f aca="false">IF(AE565="","","RANDOM")</f>
        <v/>
      </c>
      <c r="AM565" s="0" t="str">
        <f aca="false">IF(B565="","",B565)</f>
        <v/>
      </c>
      <c r="AN565" s="0" t="str">
        <f aca="false">IF(C565="","",C565)</f>
        <v/>
      </c>
      <c r="AO565" s="0" t="str">
        <f aca="false">IF(E565="","",E565)</f>
        <v/>
      </c>
      <c r="AP565" s="0" t="str">
        <f aca="false">IF(F565="","",F565)</f>
        <v/>
      </c>
      <c r="AQ565" s="0" t="str">
        <f aca="false">IF(N565="","",N565)</f>
        <v/>
      </c>
      <c r="AR565" s="0" t="str">
        <f aca="false">IF(G565="","",IF(ISNUMBER(SEARCH("rotenone",G565)),"Rotenone",IF(ISNUMBER(SEARCH("standard",G565)),"Standard", G565) ))</f>
        <v/>
      </c>
    </row>
    <row collapsed="false" customFormat="false" customHeight="false" hidden="false" ht="14" outlineLevel="0" r="566">
      <c r="I566" s="0" t="str">
        <f aca="false">IF($H566="none",0,"")</f>
        <v/>
      </c>
      <c r="M566" s="0" t="str">
        <f aca="false">IF(L566="","","MGED Ontology")</f>
        <v/>
      </c>
      <c r="N566" s="0" t="str">
        <f aca="false">IF($L566="whole_organism","all","")</f>
        <v/>
      </c>
      <c r="Z566" s="0" t="str">
        <f aca="false">IF(Y566="","","total_RNA")</f>
        <v/>
      </c>
      <c r="AA566" s="0" t="str">
        <f aca="false">IF(Z566="","","MGED Ontology")</f>
        <v/>
      </c>
      <c r="AF566" s="0" t="str">
        <f aca="false">IF(AE566="","","high_throughput_sequencing")</f>
        <v/>
      </c>
      <c r="AG566" s="0" t="str">
        <f aca="false">IF(AE566="","","NON GENOMIC")</f>
        <v/>
      </c>
      <c r="AH566" s="0" t="str">
        <f aca="false">IF(AE566="","","polyA")</f>
        <v/>
      </c>
      <c r="AI566" s="0" t="str">
        <f aca="false">IF(AE566="","","RANDOM")</f>
        <v/>
      </c>
      <c r="AM566" s="0" t="str">
        <f aca="false">IF(B566="","",B566)</f>
        <v/>
      </c>
      <c r="AN566" s="0" t="str">
        <f aca="false">IF(C566="","",C566)</f>
        <v/>
      </c>
      <c r="AO566" s="0" t="str">
        <f aca="false">IF(E566="","",E566)</f>
        <v/>
      </c>
      <c r="AP566" s="0" t="str">
        <f aca="false">IF(F566="","",F566)</f>
        <v/>
      </c>
      <c r="AQ566" s="0" t="str">
        <f aca="false">IF(N566="","",N566)</f>
        <v/>
      </c>
      <c r="AR566" s="0" t="str">
        <f aca="false">IF(G566="","",IF(ISNUMBER(SEARCH("rotenone",G566)),"Rotenone",IF(ISNUMBER(SEARCH("standard",G566)),"Standard", G566) ))</f>
        <v/>
      </c>
    </row>
    <row collapsed="false" customFormat="false" customHeight="false" hidden="false" ht="14" outlineLevel="0" r="567">
      <c r="I567" s="0" t="str">
        <f aca="false">IF($H567="none",0,"")</f>
        <v/>
      </c>
      <c r="M567" s="0" t="str">
        <f aca="false">IF(L567="","","MGED Ontology")</f>
        <v/>
      </c>
      <c r="N567" s="0" t="str">
        <f aca="false">IF($L567="whole_organism","all","")</f>
        <v/>
      </c>
      <c r="Z567" s="0" t="str">
        <f aca="false">IF(Y567="","","total_RNA")</f>
        <v/>
      </c>
      <c r="AA567" s="0" t="str">
        <f aca="false">IF(Z567="","","MGED Ontology")</f>
        <v/>
      </c>
      <c r="AF567" s="0" t="str">
        <f aca="false">IF(AE567="","","high_throughput_sequencing")</f>
        <v/>
      </c>
      <c r="AG567" s="0" t="str">
        <f aca="false">IF(AE567="","","NON GENOMIC")</f>
        <v/>
      </c>
      <c r="AH567" s="0" t="str">
        <f aca="false">IF(AE567="","","polyA")</f>
        <v/>
      </c>
      <c r="AI567" s="0" t="str">
        <f aca="false">IF(AE567="","","RANDOM")</f>
        <v/>
      </c>
      <c r="AM567" s="0" t="str">
        <f aca="false">IF(B567="","",B567)</f>
        <v/>
      </c>
      <c r="AN567" s="0" t="str">
        <f aca="false">IF(C567="","",C567)</f>
        <v/>
      </c>
      <c r="AO567" s="0" t="str">
        <f aca="false">IF(E567="","",E567)</f>
        <v/>
      </c>
      <c r="AP567" s="0" t="str">
        <f aca="false">IF(F567="","",F567)</f>
        <v/>
      </c>
      <c r="AQ567" s="0" t="str">
        <f aca="false">IF(N567="","",N567)</f>
        <v/>
      </c>
      <c r="AR567" s="0" t="str">
        <f aca="false">IF(G567="","",IF(ISNUMBER(SEARCH("rotenone",G567)),"Rotenone",IF(ISNUMBER(SEARCH("standard",G567)),"Standard", G567) ))</f>
        <v/>
      </c>
    </row>
    <row collapsed="false" customFormat="false" customHeight="false" hidden="false" ht="14" outlineLevel="0" r="568">
      <c r="I568" s="0" t="str">
        <f aca="false">IF($H568="none",0,"")</f>
        <v/>
      </c>
      <c r="M568" s="0" t="str">
        <f aca="false">IF(L568="","","MGED Ontology")</f>
        <v/>
      </c>
      <c r="N568" s="0" t="str">
        <f aca="false">IF($L568="whole_organism","all","")</f>
        <v/>
      </c>
      <c r="Z568" s="0" t="str">
        <f aca="false">IF(Y568="","","total_RNA")</f>
        <v/>
      </c>
      <c r="AA568" s="0" t="str">
        <f aca="false">IF(Z568="","","MGED Ontology")</f>
        <v/>
      </c>
      <c r="AF568" s="0" t="str">
        <f aca="false">IF(AE568="","","high_throughput_sequencing")</f>
        <v/>
      </c>
      <c r="AG568" s="0" t="str">
        <f aca="false">IF(AE568="","","NON GENOMIC")</f>
        <v/>
      </c>
      <c r="AH568" s="0" t="str">
        <f aca="false">IF(AE568="","","polyA")</f>
        <v/>
      </c>
      <c r="AI568" s="0" t="str">
        <f aca="false">IF(AE568="","","RANDOM")</f>
        <v/>
      </c>
      <c r="AM568" s="0" t="str">
        <f aca="false">IF(B568="","",B568)</f>
        <v/>
      </c>
      <c r="AN568" s="0" t="str">
        <f aca="false">IF(C568="","",C568)</f>
        <v/>
      </c>
      <c r="AO568" s="0" t="str">
        <f aca="false">IF(E568="","",E568)</f>
        <v/>
      </c>
      <c r="AP568" s="0" t="str">
        <f aca="false">IF(F568="","",F568)</f>
        <v/>
      </c>
      <c r="AQ568" s="0" t="str">
        <f aca="false">IF(N568="","",N568)</f>
        <v/>
      </c>
      <c r="AR568" s="0" t="str">
        <f aca="false">IF(G568="","",IF(ISNUMBER(SEARCH("rotenone",G568)),"Rotenone",IF(ISNUMBER(SEARCH("standard",G568)),"Standard", G568) ))</f>
        <v/>
      </c>
    </row>
    <row collapsed="false" customFormat="false" customHeight="false" hidden="false" ht="14" outlineLevel="0" r="569">
      <c r="I569" s="0" t="str">
        <f aca="false">IF($H569="none",0,"")</f>
        <v/>
      </c>
      <c r="M569" s="0" t="str">
        <f aca="false">IF(L569="","","MGED Ontology")</f>
        <v/>
      </c>
      <c r="N569" s="0" t="str">
        <f aca="false">IF($L569="whole_organism","all","")</f>
        <v/>
      </c>
      <c r="Z569" s="0" t="str">
        <f aca="false">IF(Y569="","","total_RNA")</f>
        <v/>
      </c>
      <c r="AA569" s="0" t="str">
        <f aca="false">IF(Z569="","","MGED Ontology")</f>
        <v/>
      </c>
      <c r="AF569" s="0" t="str">
        <f aca="false">IF(AE569="","","high_throughput_sequencing")</f>
        <v/>
      </c>
      <c r="AG569" s="0" t="str">
        <f aca="false">IF(AE569="","","NON GENOMIC")</f>
        <v/>
      </c>
      <c r="AH569" s="0" t="str">
        <f aca="false">IF(AE569="","","polyA")</f>
        <v/>
      </c>
      <c r="AI569" s="0" t="str">
        <f aca="false">IF(AE569="","","RANDOM")</f>
        <v/>
      </c>
      <c r="AM569" s="0" t="str">
        <f aca="false">IF(B569="","",B569)</f>
        <v/>
      </c>
      <c r="AN569" s="0" t="str">
        <f aca="false">IF(C569="","",C569)</f>
        <v/>
      </c>
      <c r="AO569" s="0" t="str">
        <f aca="false">IF(E569="","",E569)</f>
        <v/>
      </c>
      <c r="AP569" s="0" t="str">
        <f aca="false">IF(F569="","",F569)</f>
        <v/>
      </c>
      <c r="AQ569" s="0" t="str">
        <f aca="false">IF(N569="","",N569)</f>
        <v/>
      </c>
      <c r="AR569" s="0" t="str">
        <f aca="false">IF(G569="","",IF(ISNUMBER(SEARCH("rotenone",G569)),"Rotenone",IF(ISNUMBER(SEARCH("standard",G569)),"Standard", G569) ))</f>
        <v/>
      </c>
    </row>
    <row collapsed="false" customFormat="false" customHeight="false" hidden="false" ht="14" outlineLevel="0" r="570">
      <c r="I570" s="0" t="str">
        <f aca="false">IF($H570="none",0,"")</f>
        <v/>
      </c>
      <c r="M570" s="0" t="str">
        <f aca="false">IF(L570="","","MGED Ontology")</f>
        <v/>
      </c>
      <c r="N570" s="0" t="str">
        <f aca="false">IF($L570="whole_organism","all","")</f>
        <v/>
      </c>
      <c r="Z570" s="0" t="str">
        <f aca="false">IF(Y570="","","total_RNA")</f>
        <v/>
      </c>
      <c r="AA570" s="0" t="str">
        <f aca="false">IF(Z570="","","MGED Ontology")</f>
        <v/>
      </c>
      <c r="AF570" s="0" t="str">
        <f aca="false">IF(AE570="","","high_throughput_sequencing")</f>
        <v/>
      </c>
      <c r="AG570" s="0" t="str">
        <f aca="false">IF(AE570="","","NON GENOMIC")</f>
        <v/>
      </c>
      <c r="AH570" s="0" t="str">
        <f aca="false">IF(AE570="","","polyA")</f>
        <v/>
      </c>
      <c r="AI570" s="0" t="str">
        <f aca="false">IF(AE570="","","RANDOM")</f>
        <v/>
      </c>
      <c r="AM570" s="0" t="str">
        <f aca="false">IF(B570="","",B570)</f>
        <v/>
      </c>
      <c r="AN570" s="0" t="str">
        <f aca="false">IF(C570="","",C570)</f>
        <v/>
      </c>
      <c r="AO570" s="0" t="str">
        <f aca="false">IF(E570="","",E570)</f>
        <v/>
      </c>
      <c r="AP570" s="0" t="str">
        <f aca="false">IF(F570="","",F570)</f>
        <v/>
      </c>
      <c r="AQ570" s="0" t="str">
        <f aca="false">IF(N570="","",N570)</f>
        <v/>
      </c>
      <c r="AR570" s="0" t="str">
        <f aca="false">IF(G570="","",IF(ISNUMBER(SEARCH("rotenone",G570)),"Rotenone",IF(ISNUMBER(SEARCH("standard",G570)),"Standard", G570) ))</f>
        <v/>
      </c>
    </row>
    <row collapsed="false" customFormat="false" customHeight="false" hidden="false" ht="14" outlineLevel="0" r="571">
      <c r="I571" s="0" t="str">
        <f aca="false">IF($H571="none",0,"")</f>
        <v/>
      </c>
      <c r="M571" s="0" t="str">
        <f aca="false">IF(L571="","","MGED Ontology")</f>
        <v/>
      </c>
      <c r="N571" s="0" t="str">
        <f aca="false">IF($L571="whole_organism","all","")</f>
        <v/>
      </c>
      <c r="Z571" s="0" t="str">
        <f aca="false">IF(Y571="","","total_RNA")</f>
        <v/>
      </c>
      <c r="AA571" s="0" t="str">
        <f aca="false">IF(Z571="","","MGED Ontology")</f>
        <v/>
      </c>
      <c r="AF571" s="0" t="str">
        <f aca="false">IF(AE571="","","high_throughput_sequencing")</f>
        <v/>
      </c>
      <c r="AG571" s="0" t="str">
        <f aca="false">IF(AE571="","","NON GENOMIC")</f>
        <v/>
      </c>
      <c r="AH571" s="0" t="str">
        <f aca="false">IF(AE571="","","polyA")</f>
        <v/>
      </c>
      <c r="AI571" s="0" t="str">
        <f aca="false">IF(AE571="","","RANDOM")</f>
        <v/>
      </c>
      <c r="AM571" s="0" t="str">
        <f aca="false">IF(B571="","",B571)</f>
        <v/>
      </c>
      <c r="AN571" s="0" t="str">
        <f aca="false">IF(C571="","",C571)</f>
        <v/>
      </c>
      <c r="AO571" s="0" t="str">
        <f aca="false">IF(E571="","",E571)</f>
        <v/>
      </c>
      <c r="AP571" s="0" t="str">
        <f aca="false">IF(F571="","",F571)</f>
        <v/>
      </c>
      <c r="AQ571" s="0" t="str">
        <f aca="false">IF(N571="","",N571)</f>
        <v/>
      </c>
      <c r="AR571" s="0" t="str">
        <f aca="false">IF(G571="","",IF(ISNUMBER(SEARCH("rotenone",G571)),"Rotenone",IF(ISNUMBER(SEARCH("standard",G571)),"Standard", G571) ))</f>
        <v/>
      </c>
    </row>
    <row collapsed="false" customFormat="false" customHeight="false" hidden="false" ht="14" outlineLevel="0" r="572">
      <c r="I572" s="0" t="str">
        <f aca="false">IF($H572="none",0,"")</f>
        <v/>
      </c>
      <c r="M572" s="0" t="str">
        <f aca="false">IF(L572="","","MGED Ontology")</f>
        <v/>
      </c>
      <c r="N572" s="0" t="str">
        <f aca="false">IF($L572="whole_organism","all","")</f>
        <v/>
      </c>
      <c r="Z572" s="0" t="str">
        <f aca="false">IF(Y572="","","total_RNA")</f>
        <v/>
      </c>
      <c r="AA572" s="0" t="str">
        <f aca="false">IF(Z572="","","MGED Ontology")</f>
        <v/>
      </c>
      <c r="AF572" s="0" t="str">
        <f aca="false">IF(AE572="","","high_throughput_sequencing")</f>
        <v/>
      </c>
      <c r="AG572" s="0" t="str">
        <f aca="false">IF(AE572="","","NON GENOMIC")</f>
        <v/>
      </c>
      <c r="AH572" s="0" t="str">
        <f aca="false">IF(AE572="","","polyA")</f>
        <v/>
      </c>
      <c r="AI572" s="0" t="str">
        <f aca="false">IF(AE572="","","RANDOM")</f>
        <v/>
      </c>
      <c r="AM572" s="0" t="str">
        <f aca="false">IF(B572="","",B572)</f>
        <v/>
      </c>
      <c r="AN572" s="0" t="str">
        <f aca="false">IF(C572="","",C572)</f>
        <v/>
      </c>
      <c r="AO572" s="0" t="str">
        <f aca="false">IF(E572="","",E572)</f>
        <v/>
      </c>
      <c r="AP572" s="0" t="str">
        <f aca="false">IF(F572="","",F572)</f>
        <v/>
      </c>
      <c r="AQ572" s="0" t="str">
        <f aca="false">IF(N572="","",N572)</f>
        <v/>
      </c>
      <c r="AR572" s="0" t="str">
        <f aca="false">IF(G572="","",IF(ISNUMBER(SEARCH("rotenone",G572)),"Rotenone",IF(ISNUMBER(SEARCH("standard",G572)),"Standard", G572) ))</f>
        <v/>
      </c>
    </row>
    <row collapsed="false" customFormat="false" customHeight="false" hidden="false" ht="14" outlineLevel="0" r="573">
      <c r="I573" s="0" t="str">
        <f aca="false">IF($H573="none",0,"")</f>
        <v/>
      </c>
      <c r="M573" s="0" t="str">
        <f aca="false">IF(L573="","","MGED Ontology")</f>
        <v/>
      </c>
      <c r="N573" s="0" t="str">
        <f aca="false">IF($L573="whole_organism","all","")</f>
        <v/>
      </c>
      <c r="Z573" s="0" t="str">
        <f aca="false">IF(Y573="","","total_RNA")</f>
        <v/>
      </c>
      <c r="AA573" s="0" t="str">
        <f aca="false">IF(Z573="","","MGED Ontology")</f>
        <v/>
      </c>
      <c r="AF573" s="0" t="str">
        <f aca="false">IF(AE573="","","high_throughput_sequencing")</f>
        <v/>
      </c>
      <c r="AG573" s="0" t="str">
        <f aca="false">IF(AE573="","","NON GENOMIC")</f>
        <v/>
      </c>
      <c r="AH573" s="0" t="str">
        <f aca="false">IF(AE573="","","polyA")</f>
        <v/>
      </c>
      <c r="AI573" s="0" t="str">
        <f aca="false">IF(AE573="","","RANDOM")</f>
        <v/>
      </c>
      <c r="AM573" s="0" t="str">
        <f aca="false">IF(B573="","",B573)</f>
        <v/>
      </c>
      <c r="AN573" s="0" t="str">
        <f aca="false">IF(C573="","",C573)</f>
        <v/>
      </c>
      <c r="AO573" s="0" t="str">
        <f aca="false">IF(E573="","",E573)</f>
        <v/>
      </c>
      <c r="AP573" s="0" t="str">
        <f aca="false">IF(F573="","",F573)</f>
        <v/>
      </c>
      <c r="AQ573" s="0" t="str">
        <f aca="false">IF(N573="","",N573)</f>
        <v/>
      </c>
      <c r="AR573" s="0" t="str">
        <f aca="false">IF(G573="","",IF(ISNUMBER(SEARCH("rotenone",G573)),"Rotenone",IF(ISNUMBER(SEARCH("standard",G573)),"Standard", G573) ))</f>
        <v/>
      </c>
    </row>
    <row collapsed="false" customFormat="false" customHeight="false" hidden="false" ht="14" outlineLevel="0" r="574">
      <c r="I574" s="0" t="str">
        <f aca="false">IF($H574="none",0,"")</f>
        <v/>
      </c>
      <c r="M574" s="0" t="str">
        <f aca="false">IF(L574="","","MGED Ontology")</f>
        <v/>
      </c>
      <c r="N574" s="0" t="str">
        <f aca="false">IF($L574="whole_organism","all","")</f>
        <v/>
      </c>
      <c r="Z574" s="0" t="str">
        <f aca="false">IF(Y574="","","total_RNA")</f>
        <v/>
      </c>
      <c r="AA574" s="0" t="str">
        <f aca="false">IF(Z574="","","MGED Ontology")</f>
        <v/>
      </c>
      <c r="AF574" s="0" t="str">
        <f aca="false">IF(AE574="","","high_throughput_sequencing")</f>
        <v/>
      </c>
      <c r="AG574" s="0" t="str">
        <f aca="false">IF(AE574="","","NON GENOMIC")</f>
        <v/>
      </c>
      <c r="AH574" s="0" t="str">
        <f aca="false">IF(AE574="","","polyA")</f>
        <v/>
      </c>
      <c r="AI574" s="0" t="str">
        <f aca="false">IF(AE574="","","RANDOM")</f>
        <v/>
      </c>
      <c r="AM574" s="0" t="str">
        <f aca="false">IF(B574="","",B574)</f>
        <v/>
      </c>
      <c r="AN574" s="0" t="str">
        <f aca="false">IF(C574="","",C574)</f>
        <v/>
      </c>
      <c r="AO574" s="0" t="str">
        <f aca="false">IF(E574="","",E574)</f>
        <v/>
      </c>
      <c r="AP574" s="0" t="str">
        <f aca="false">IF(F574="","",F574)</f>
        <v/>
      </c>
      <c r="AQ574" s="0" t="str">
        <f aca="false">IF(N574="","",N574)</f>
        <v/>
      </c>
      <c r="AR574" s="0" t="str">
        <f aca="false">IF(G574="","",IF(ISNUMBER(SEARCH("rotenone",G574)),"Rotenone",IF(ISNUMBER(SEARCH("standard",G574)),"Standard", G574) ))</f>
        <v/>
      </c>
    </row>
    <row collapsed="false" customFormat="false" customHeight="false" hidden="false" ht="14" outlineLevel="0" r="575">
      <c r="I575" s="0" t="str">
        <f aca="false">IF($H575="none",0,"")</f>
        <v/>
      </c>
      <c r="M575" s="0" t="str">
        <f aca="false">IF(L575="","","MGED Ontology")</f>
        <v/>
      </c>
      <c r="N575" s="0" t="str">
        <f aca="false">IF($L575="whole_organism","all","")</f>
        <v/>
      </c>
      <c r="Z575" s="0" t="str">
        <f aca="false">IF(Y575="","","total_RNA")</f>
        <v/>
      </c>
      <c r="AA575" s="0" t="str">
        <f aca="false">IF(Z575="","","MGED Ontology")</f>
        <v/>
      </c>
      <c r="AF575" s="0" t="str">
        <f aca="false">IF(AE575="","","high_throughput_sequencing")</f>
        <v/>
      </c>
      <c r="AG575" s="0" t="str">
        <f aca="false">IF(AE575="","","NON GENOMIC")</f>
        <v/>
      </c>
      <c r="AH575" s="0" t="str">
        <f aca="false">IF(AE575="","","polyA")</f>
        <v/>
      </c>
      <c r="AI575" s="0" t="str">
        <f aca="false">IF(AE575="","","RANDOM")</f>
        <v/>
      </c>
      <c r="AM575" s="0" t="str">
        <f aca="false">IF(B575="","",B575)</f>
        <v/>
      </c>
      <c r="AN575" s="0" t="str">
        <f aca="false">IF(C575="","",C575)</f>
        <v/>
      </c>
      <c r="AO575" s="0" t="str">
        <f aca="false">IF(E575="","",E575)</f>
        <v/>
      </c>
      <c r="AP575" s="0" t="str">
        <f aca="false">IF(F575="","",F575)</f>
        <v/>
      </c>
      <c r="AQ575" s="0" t="str">
        <f aca="false">IF(N575="","",N575)</f>
        <v/>
      </c>
      <c r="AR575" s="0" t="str">
        <f aca="false">IF(G575="","",IF(ISNUMBER(SEARCH("rotenone",G575)),"Rotenone",IF(ISNUMBER(SEARCH("standard",G575)),"Standard", G575) ))</f>
        <v/>
      </c>
    </row>
    <row collapsed="false" customFormat="false" customHeight="false" hidden="false" ht="14" outlineLevel="0" r="576">
      <c r="I576" s="0" t="str">
        <f aca="false">IF($H576="none",0,"")</f>
        <v/>
      </c>
      <c r="M576" s="0" t="str">
        <f aca="false">IF(L576="","","MGED Ontology")</f>
        <v/>
      </c>
      <c r="N576" s="0" t="str">
        <f aca="false">IF($L576="whole_organism","all","")</f>
        <v/>
      </c>
      <c r="Z576" s="0" t="str">
        <f aca="false">IF(Y576="","","total_RNA")</f>
        <v/>
      </c>
      <c r="AA576" s="0" t="str">
        <f aca="false">IF(Z576="","","MGED Ontology")</f>
        <v/>
      </c>
      <c r="AF576" s="0" t="str">
        <f aca="false">IF(AE576="","","high_throughput_sequencing")</f>
        <v/>
      </c>
      <c r="AG576" s="0" t="str">
        <f aca="false">IF(AE576="","","NON GENOMIC")</f>
        <v/>
      </c>
      <c r="AH576" s="0" t="str">
        <f aca="false">IF(AE576="","","polyA")</f>
        <v/>
      </c>
      <c r="AI576" s="0" t="str">
        <f aca="false">IF(AE576="","","RANDOM")</f>
        <v/>
      </c>
      <c r="AM576" s="0" t="str">
        <f aca="false">IF(B576="","",B576)</f>
        <v/>
      </c>
      <c r="AN576" s="0" t="str">
        <f aca="false">IF(C576="","",C576)</f>
        <v/>
      </c>
      <c r="AO576" s="0" t="str">
        <f aca="false">IF(E576="","",E576)</f>
        <v/>
      </c>
      <c r="AP576" s="0" t="str">
        <f aca="false">IF(F576="","",F576)</f>
        <v/>
      </c>
      <c r="AQ576" s="0" t="str">
        <f aca="false">IF(N576="","",N576)</f>
        <v/>
      </c>
      <c r="AR576" s="0" t="str">
        <f aca="false">IF(G576="","",IF(ISNUMBER(SEARCH("rotenone",G576)),"Rotenone",IF(ISNUMBER(SEARCH("standard",G576)),"Standard", G576) ))</f>
        <v/>
      </c>
    </row>
    <row collapsed="false" customFormat="false" customHeight="false" hidden="false" ht="14" outlineLevel="0" r="577">
      <c r="I577" s="0" t="str">
        <f aca="false">IF($H577="none",0,"")</f>
        <v/>
      </c>
      <c r="M577" s="0" t="str">
        <f aca="false">IF(L577="","","MGED Ontology")</f>
        <v/>
      </c>
      <c r="N577" s="0" t="str">
        <f aca="false">IF($L577="whole_organism","all","")</f>
        <v/>
      </c>
      <c r="Z577" s="0" t="str">
        <f aca="false">IF(Y577="","","total_RNA")</f>
        <v/>
      </c>
      <c r="AA577" s="0" t="str">
        <f aca="false">IF(Z577="","","MGED Ontology")</f>
        <v/>
      </c>
      <c r="AF577" s="0" t="str">
        <f aca="false">IF(AE577="","","high_throughput_sequencing")</f>
        <v/>
      </c>
      <c r="AG577" s="0" t="str">
        <f aca="false">IF(AE577="","","NON GENOMIC")</f>
        <v/>
      </c>
      <c r="AH577" s="0" t="str">
        <f aca="false">IF(AE577="","","polyA")</f>
        <v/>
      </c>
      <c r="AI577" s="0" t="str">
        <f aca="false">IF(AE577="","","RANDOM")</f>
        <v/>
      </c>
      <c r="AM577" s="0" t="str">
        <f aca="false">IF(B577="","",B577)</f>
        <v/>
      </c>
      <c r="AN577" s="0" t="str">
        <f aca="false">IF(C577="","",C577)</f>
        <v/>
      </c>
      <c r="AO577" s="0" t="str">
        <f aca="false">IF(E577="","",E577)</f>
        <v/>
      </c>
      <c r="AP577" s="0" t="str">
        <f aca="false">IF(F577="","",F577)</f>
        <v/>
      </c>
      <c r="AQ577" s="0" t="str">
        <f aca="false">IF(N577="","",N577)</f>
        <v/>
      </c>
      <c r="AR577" s="0" t="str">
        <f aca="false">IF(G577="","",IF(ISNUMBER(SEARCH("rotenone",G577)),"Rotenone",IF(ISNUMBER(SEARCH("standard",G577)),"Standard", G577) ))</f>
        <v/>
      </c>
    </row>
    <row collapsed="false" customFormat="false" customHeight="false" hidden="false" ht="14" outlineLevel="0" r="578">
      <c r="I578" s="0" t="str">
        <f aca="false">IF($H578="none",0,"")</f>
        <v/>
      </c>
      <c r="M578" s="0" t="str">
        <f aca="false">IF(L578="","","MGED Ontology")</f>
        <v/>
      </c>
      <c r="N578" s="0" t="str">
        <f aca="false">IF($L578="whole_organism","all","")</f>
        <v/>
      </c>
      <c r="Z578" s="0" t="str">
        <f aca="false">IF(Y578="","","total_RNA")</f>
        <v/>
      </c>
      <c r="AA578" s="0" t="str">
        <f aca="false">IF(Z578="","","MGED Ontology")</f>
        <v/>
      </c>
      <c r="AF578" s="0" t="str">
        <f aca="false">IF(AE578="","","high_throughput_sequencing")</f>
        <v/>
      </c>
      <c r="AG578" s="0" t="str">
        <f aca="false">IF(AE578="","","NON GENOMIC")</f>
        <v/>
      </c>
      <c r="AH578" s="0" t="str">
        <f aca="false">IF(AE578="","","polyA")</f>
        <v/>
      </c>
      <c r="AI578" s="0" t="str">
        <f aca="false">IF(AE578="","","RANDOM")</f>
        <v/>
      </c>
      <c r="AM578" s="0" t="str">
        <f aca="false">IF(B578="","",B578)</f>
        <v/>
      </c>
      <c r="AN578" s="0" t="str">
        <f aca="false">IF(C578="","",C578)</f>
        <v/>
      </c>
      <c r="AO578" s="0" t="str">
        <f aca="false">IF(E578="","",E578)</f>
        <v/>
      </c>
      <c r="AP578" s="0" t="str">
        <f aca="false">IF(F578="","",F578)</f>
        <v/>
      </c>
      <c r="AQ578" s="0" t="str">
        <f aca="false">IF(N578="","",N578)</f>
        <v/>
      </c>
      <c r="AR578" s="0" t="str">
        <f aca="false">IF(G578="","",IF(ISNUMBER(SEARCH("rotenone",G578)),"Rotenone",IF(ISNUMBER(SEARCH("standard",G578)),"Standard", G578) ))</f>
        <v/>
      </c>
    </row>
    <row collapsed="false" customFormat="false" customHeight="false" hidden="false" ht="14" outlineLevel="0" r="579">
      <c r="I579" s="0" t="str">
        <f aca="false">IF($H579="none",0,"")</f>
        <v/>
      </c>
      <c r="M579" s="0" t="str">
        <f aca="false">IF(L579="","","MGED Ontology")</f>
        <v/>
      </c>
      <c r="N579" s="0" t="str">
        <f aca="false">IF($L579="whole_organism","all","")</f>
        <v/>
      </c>
      <c r="Z579" s="0" t="str">
        <f aca="false">IF(Y579="","","total_RNA")</f>
        <v/>
      </c>
      <c r="AA579" s="0" t="str">
        <f aca="false">IF(Z579="","","MGED Ontology")</f>
        <v/>
      </c>
      <c r="AF579" s="0" t="str">
        <f aca="false">IF(AE579="","","high_throughput_sequencing")</f>
        <v/>
      </c>
      <c r="AG579" s="0" t="str">
        <f aca="false">IF(AE579="","","NON GENOMIC")</f>
        <v/>
      </c>
      <c r="AH579" s="0" t="str">
        <f aca="false">IF(AE579="","","polyA")</f>
        <v/>
      </c>
      <c r="AI579" s="0" t="str">
        <f aca="false">IF(AE579="","","RANDOM")</f>
        <v/>
      </c>
      <c r="AM579" s="0" t="str">
        <f aca="false">IF(B579="","",B579)</f>
        <v/>
      </c>
      <c r="AN579" s="0" t="str">
        <f aca="false">IF(C579="","",C579)</f>
        <v/>
      </c>
      <c r="AO579" s="0" t="str">
        <f aca="false">IF(E579="","",E579)</f>
        <v/>
      </c>
      <c r="AP579" s="0" t="str">
        <f aca="false">IF(F579="","",F579)</f>
        <v/>
      </c>
      <c r="AQ579" s="0" t="str">
        <f aca="false">IF(N579="","",N579)</f>
        <v/>
      </c>
      <c r="AR579" s="0" t="str">
        <f aca="false">IF(G579="","",IF(ISNUMBER(SEARCH("rotenone",G579)),"Rotenone",IF(ISNUMBER(SEARCH("standard",G579)),"Standard", G579) ))</f>
        <v/>
      </c>
    </row>
    <row collapsed="false" customFormat="false" customHeight="false" hidden="false" ht="14" outlineLevel="0" r="580">
      <c r="I580" s="0" t="str">
        <f aca="false">IF($H580="none",0,"")</f>
        <v/>
      </c>
      <c r="M580" s="0" t="str">
        <f aca="false">IF(L580="","","MGED Ontology")</f>
        <v/>
      </c>
      <c r="N580" s="0" t="str">
        <f aca="false">IF($L580="whole_organism","all","")</f>
        <v/>
      </c>
      <c r="Z580" s="0" t="str">
        <f aca="false">IF(Y580="","","total_RNA")</f>
        <v/>
      </c>
      <c r="AA580" s="0" t="str">
        <f aca="false">IF(Z580="","","MGED Ontology")</f>
        <v/>
      </c>
      <c r="AF580" s="0" t="str">
        <f aca="false">IF(AE580="","","high_throughput_sequencing")</f>
        <v/>
      </c>
      <c r="AG580" s="0" t="str">
        <f aca="false">IF(AE580="","","NON GENOMIC")</f>
        <v/>
      </c>
      <c r="AH580" s="0" t="str">
        <f aca="false">IF(AE580="","","polyA")</f>
        <v/>
      </c>
      <c r="AI580" s="0" t="str">
        <f aca="false">IF(AE580="","","RANDOM")</f>
        <v/>
      </c>
      <c r="AM580" s="0" t="str">
        <f aca="false">IF(B580="","",B580)</f>
        <v/>
      </c>
      <c r="AN580" s="0" t="str">
        <f aca="false">IF(C580="","",C580)</f>
        <v/>
      </c>
      <c r="AO580" s="0" t="str">
        <f aca="false">IF(E580="","",E580)</f>
        <v/>
      </c>
      <c r="AP580" s="0" t="str">
        <f aca="false">IF(F580="","",F580)</f>
        <v/>
      </c>
      <c r="AQ580" s="0" t="str">
        <f aca="false">IF(N580="","",N580)</f>
        <v/>
      </c>
      <c r="AR580" s="0" t="str">
        <f aca="false">IF(G580="","",IF(ISNUMBER(SEARCH("rotenone",G580)),"Rotenone",IF(ISNUMBER(SEARCH("standard",G580)),"Standard", G580) ))</f>
        <v/>
      </c>
    </row>
    <row collapsed="false" customFormat="false" customHeight="false" hidden="false" ht="14" outlineLevel="0" r="581">
      <c r="I581" s="0" t="str">
        <f aca="false">IF($H581="none",0,"")</f>
        <v/>
      </c>
      <c r="M581" s="0" t="str">
        <f aca="false">IF(L581="","","MGED Ontology")</f>
        <v/>
      </c>
      <c r="N581" s="0" t="str">
        <f aca="false">IF($L581="whole_organism","all","")</f>
        <v/>
      </c>
      <c r="Z581" s="0" t="str">
        <f aca="false">IF(Y581="","","total_RNA")</f>
        <v/>
      </c>
      <c r="AA581" s="0" t="str">
        <f aca="false">IF(Z581="","","MGED Ontology")</f>
        <v/>
      </c>
      <c r="AF581" s="0" t="str">
        <f aca="false">IF(AE581="","","high_throughput_sequencing")</f>
        <v/>
      </c>
      <c r="AG581" s="0" t="str">
        <f aca="false">IF(AE581="","","NON GENOMIC")</f>
        <v/>
      </c>
      <c r="AH581" s="0" t="str">
        <f aca="false">IF(AE581="","","polyA")</f>
        <v/>
      </c>
      <c r="AI581" s="0" t="str">
        <f aca="false">IF(AE581="","","RANDOM")</f>
        <v/>
      </c>
      <c r="AM581" s="0" t="str">
        <f aca="false">IF(B581="","",B581)</f>
        <v/>
      </c>
      <c r="AN581" s="0" t="str">
        <f aca="false">IF(C581="","",C581)</f>
        <v/>
      </c>
      <c r="AO581" s="0" t="str">
        <f aca="false">IF(E581="","",E581)</f>
        <v/>
      </c>
      <c r="AP581" s="0" t="str">
        <f aca="false">IF(F581="","",F581)</f>
        <v/>
      </c>
      <c r="AQ581" s="0" t="str">
        <f aca="false">IF(N581="","",N581)</f>
        <v/>
      </c>
      <c r="AR581" s="0" t="str">
        <f aca="false">IF(G581="","",IF(ISNUMBER(SEARCH("rotenone",G581)),"Rotenone",IF(ISNUMBER(SEARCH("standard",G581)),"Standard", G581) ))</f>
        <v/>
      </c>
    </row>
    <row collapsed="false" customFormat="false" customHeight="false" hidden="false" ht="14" outlineLevel="0" r="582">
      <c r="I582" s="0" t="str">
        <f aca="false">IF($H582="none",0,"")</f>
        <v/>
      </c>
      <c r="M582" s="0" t="str">
        <f aca="false">IF(L582="","","MGED Ontology")</f>
        <v/>
      </c>
      <c r="N582" s="0" t="str">
        <f aca="false">IF($L582="whole_organism","all","")</f>
        <v/>
      </c>
      <c r="Z582" s="0" t="str">
        <f aca="false">IF(Y582="","","total_RNA")</f>
        <v/>
      </c>
      <c r="AA582" s="0" t="str">
        <f aca="false">IF(Z582="","","MGED Ontology")</f>
        <v/>
      </c>
      <c r="AF582" s="0" t="str">
        <f aca="false">IF(AE582="","","high_throughput_sequencing")</f>
        <v/>
      </c>
      <c r="AG582" s="0" t="str">
        <f aca="false">IF(AE582="","","NON GENOMIC")</f>
        <v/>
      </c>
      <c r="AH582" s="0" t="str">
        <f aca="false">IF(AE582="","","polyA")</f>
        <v/>
      </c>
      <c r="AI582" s="0" t="str">
        <f aca="false">IF(AE582="","","RANDOM")</f>
        <v/>
      </c>
      <c r="AM582" s="0" t="str">
        <f aca="false">IF(B582="","",B582)</f>
        <v/>
      </c>
      <c r="AN582" s="0" t="str">
        <f aca="false">IF(C582="","",C582)</f>
        <v/>
      </c>
      <c r="AO582" s="0" t="str">
        <f aca="false">IF(E582="","",E582)</f>
        <v/>
      </c>
      <c r="AP582" s="0" t="str">
        <f aca="false">IF(F582="","",F582)</f>
        <v/>
      </c>
      <c r="AQ582" s="0" t="str">
        <f aca="false">IF(N582="","",N582)</f>
        <v/>
      </c>
      <c r="AR582" s="0" t="str">
        <f aca="false">IF(G582="","",IF(ISNUMBER(SEARCH("rotenone",G582)),"Rotenone",IF(ISNUMBER(SEARCH("standard",G582)),"Standard", G582) ))</f>
        <v/>
      </c>
    </row>
    <row collapsed="false" customFormat="false" customHeight="false" hidden="false" ht="14" outlineLevel="0" r="583">
      <c r="I583" s="0" t="str">
        <f aca="false">IF($H583="none",0,"")</f>
        <v/>
      </c>
      <c r="M583" s="0" t="str">
        <f aca="false">IF(L583="","","MGED Ontology")</f>
        <v/>
      </c>
      <c r="N583" s="0" t="str">
        <f aca="false">IF($L583="whole_organism","all","")</f>
        <v/>
      </c>
      <c r="Z583" s="0" t="str">
        <f aca="false">IF(Y583="","","total_RNA")</f>
        <v/>
      </c>
      <c r="AA583" s="0" t="str">
        <f aca="false">IF(Z583="","","MGED Ontology")</f>
        <v/>
      </c>
      <c r="AF583" s="0" t="str">
        <f aca="false">IF(AE583="","","high_throughput_sequencing")</f>
        <v/>
      </c>
      <c r="AG583" s="0" t="str">
        <f aca="false">IF(AE583="","","NON GENOMIC")</f>
        <v/>
      </c>
      <c r="AH583" s="0" t="str">
        <f aca="false">IF(AE583="","","polyA")</f>
        <v/>
      </c>
      <c r="AI583" s="0" t="str">
        <f aca="false">IF(AE583="","","RANDOM")</f>
        <v/>
      </c>
      <c r="AM583" s="0" t="str">
        <f aca="false">IF(B583="","",B583)</f>
        <v/>
      </c>
      <c r="AN583" s="0" t="str">
        <f aca="false">IF(C583="","",C583)</f>
        <v/>
      </c>
      <c r="AO583" s="0" t="str">
        <f aca="false">IF(E583="","",E583)</f>
        <v/>
      </c>
      <c r="AP583" s="0" t="str">
        <f aca="false">IF(F583="","",F583)</f>
        <v/>
      </c>
      <c r="AQ583" s="0" t="str">
        <f aca="false">IF(N583="","",N583)</f>
        <v/>
      </c>
      <c r="AR583" s="0" t="str">
        <f aca="false">IF(G583="","",IF(ISNUMBER(SEARCH("rotenone",G583)),"Rotenone",IF(ISNUMBER(SEARCH("standard",G583)),"Standard", G583) ))</f>
        <v/>
      </c>
    </row>
    <row collapsed="false" customFormat="false" customHeight="false" hidden="false" ht="14" outlineLevel="0" r="584">
      <c r="I584" s="0" t="str">
        <f aca="false">IF($H584="none",0,"")</f>
        <v/>
      </c>
      <c r="M584" s="0" t="str">
        <f aca="false">IF(L584="","","MGED Ontology")</f>
        <v/>
      </c>
      <c r="N584" s="0" t="str">
        <f aca="false">IF($L584="whole_organism","all","")</f>
        <v/>
      </c>
      <c r="Z584" s="0" t="str">
        <f aca="false">IF(Y584="","","total_RNA")</f>
        <v/>
      </c>
      <c r="AA584" s="0" t="str">
        <f aca="false">IF(Z584="","","MGED Ontology")</f>
        <v/>
      </c>
      <c r="AF584" s="0" t="str">
        <f aca="false">IF(AE584="","","high_throughput_sequencing")</f>
        <v/>
      </c>
      <c r="AG584" s="0" t="str">
        <f aca="false">IF(AE584="","","NON GENOMIC")</f>
        <v/>
      </c>
      <c r="AH584" s="0" t="str">
        <f aca="false">IF(AE584="","","polyA")</f>
        <v/>
      </c>
      <c r="AI584" s="0" t="str">
        <f aca="false">IF(AE584="","","RANDOM")</f>
        <v/>
      </c>
      <c r="AM584" s="0" t="str">
        <f aca="false">IF(B584="","",B584)</f>
        <v/>
      </c>
      <c r="AN584" s="0" t="str">
        <f aca="false">IF(C584="","",C584)</f>
        <v/>
      </c>
      <c r="AO584" s="0" t="str">
        <f aca="false">IF(E584="","",E584)</f>
        <v/>
      </c>
      <c r="AP584" s="0" t="str">
        <f aca="false">IF(F584="","",F584)</f>
        <v/>
      </c>
      <c r="AQ584" s="0" t="str">
        <f aca="false">IF(N584="","",N584)</f>
        <v/>
      </c>
      <c r="AR584" s="0" t="str">
        <f aca="false">IF(G584="","",IF(ISNUMBER(SEARCH("rotenone",G584)),"Rotenone",IF(ISNUMBER(SEARCH("standard",G584)),"Standard", G584) ))</f>
        <v/>
      </c>
    </row>
    <row collapsed="false" customFormat="false" customHeight="false" hidden="false" ht="14" outlineLevel="0" r="585">
      <c r="I585" s="0" t="str">
        <f aca="false">IF($H585="none",0,"")</f>
        <v/>
      </c>
      <c r="M585" s="0" t="str">
        <f aca="false">IF(L585="","","MGED Ontology")</f>
        <v/>
      </c>
      <c r="N585" s="0" t="str">
        <f aca="false">IF($L585="whole_organism","all","")</f>
        <v/>
      </c>
      <c r="Z585" s="0" t="str">
        <f aca="false">IF(Y585="","","total_RNA")</f>
        <v/>
      </c>
      <c r="AA585" s="0" t="str">
        <f aca="false">IF(Z585="","","MGED Ontology")</f>
        <v/>
      </c>
      <c r="AF585" s="0" t="str">
        <f aca="false">IF(AE585="","","high_throughput_sequencing")</f>
        <v/>
      </c>
      <c r="AG585" s="0" t="str">
        <f aca="false">IF(AE585="","","NON GENOMIC")</f>
        <v/>
      </c>
      <c r="AH585" s="0" t="str">
        <f aca="false">IF(AE585="","","polyA")</f>
        <v/>
      </c>
      <c r="AI585" s="0" t="str">
        <f aca="false">IF(AE585="","","RANDOM")</f>
        <v/>
      </c>
      <c r="AM585" s="0" t="str">
        <f aca="false">IF(B585="","",B585)</f>
        <v/>
      </c>
      <c r="AN585" s="0" t="str">
        <f aca="false">IF(C585="","",C585)</f>
        <v/>
      </c>
      <c r="AO585" s="0" t="str">
        <f aca="false">IF(E585="","",E585)</f>
        <v/>
      </c>
      <c r="AP585" s="0" t="str">
        <f aca="false">IF(F585="","",F585)</f>
        <v/>
      </c>
      <c r="AQ585" s="0" t="str">
        <f aca="false">IF(N585="","",N585)</f>
        <v/>
      </c>
      <c r="AR585" s="0" t="str">
        <f aca="false">IF(G585="","",IF(ISNUMBER(SEARCH("rotenone",G585)),"Rotenone",IF(ISNUMBER(SEARCH("standard",G585)),"Standard", G585) ))</f>
        <v/>
      </c>
    </row>
    <row collapsed="false" customFormat="false" customHeight="false" hidden="false" ht="14" outlineLevel="0" r="586">
      <c r="I586" s="0" t="str">
        <f aca="false">IF($H586="none",0,"")</f>
        <v/>
      </c>
      <c r="M586" s="0" t="str">
        <f aca="false">IF(L586="","","MGED Ontology")</f>
        <v/>
      </c>
      <c r="N586" s="0" t="str">
        <f aca="false">IF($L586="whole_organism","all","")</f>
        <v/>
      </c>
      <c r="Z586" s="0" t="str">
        <f aca="false">IF(Y586="","","total_RNA")</f>
        <v/>
      </c>
      <c r="AA586" s="0" t="str">
        <f aca="false">IF(Z586="","","MGED Ontology")</f>
        <v/>
      </c>
      <c r="AF586" s="0" t="str">
        <f aca="false">IF(AE586="","","high_throughput_sequencing")</f>
        <v/>
      </c>
      <c r="AG586" s="0" t="str">
        <f aca="false">IF(AE586="","","NON GENOMIC")</f>
        <v/>
      </c>
      <c r="AH586" s="0" t="str">
        <f aca="false">IF(AE586="","","polyA")</f>
        <v/>
      </c>
      <c r="AI586" s="0" t="str">
        <f aca="false">IF(AE586="","","RANDOM")</f>
        <v/>
      </c>
      <c r="AM586" s="0" t="str">
        <f aca="false">IF(B586="","",B586)</f>
        <v/>
      </c>
      <c r="AN586" s="0" t="str">
        <f aca="false">IF(C586="","",C586)</f>
        <v/>
      </c>
      <c r="AO586" s="0" t="str">
        <f aca="false">IF(E586="","",E586)</f>
        <v/>
      </c>
      <c r="AP586" s="0" t="str">
        <f aca="false">IF(F586="","",F586)</f>
        <v/>
      </c>
      <c r="AQ586" s="0" t="str">
        <f aca="false">IF(N586="","",N586)</f>
        <v/>
      </c>
      <c r="AR586" s="0" t="str">
        <f aca="false">IF(G586="","",IF(ISNUMBER(SEARCH("rotenone",G586)),"Rotenone",IF(ISNUMBER(SEARCH("standard",G586)),"Standard", G586) ))</f>
        <v/>
      </c>
    </row>
    <row collapsed="false" customFormat="false" customHeight="false" hidden="false" ht="14" outlineLevel="0" r="587">
      <c r="I587" s="0" t="str">
        <f aca="false">IF($H587="none",0,"")</f>
        <v/>
      </c>
      <c r="M587" s="0" t="str">
        <f aca="false">IF(L587="","","MGED Ontology")</f>
        <v/>
      </c>
      <c r="N587" s="0" t="str">
        <f aca="false">IF($L587="whole_organism","all","")</f>
        <v/>
      </c>
      <c r="Z587" s="0" t="str">
        <f aca="false">IF(Y587="","","total_RNA")</f>
        <v/>
      </c>
      <c r="AA587" s="0" t="str">
        <f aca="false">IF(Z587="","","MGED Ontology")</f>
        <v/>
      </c>
      <c r="AF587" s="0" t="str">
        <f aca="false">IF(AE587="","","high_throughput_sequencing")</f>
        <v/>
      </c>
      <c r="AG587" s="0" t="str">
        <f aca="false">IF(AE587="","","NON GENOMIC")</f>
        <v/>
      </c>
      <c r="AH587" s="0" t="str">
        <f aca="false">IF(AE587="","","polyA")</f>
        <v/>
      </c>
      <c r="AI587" s="0" t="str">
        <f aca="false">IF(AE587="","","RANDOM")</f>
        <v/>
      </c>
      <c r="AM587" s="0" t="str">
        <f aca="false">IF(B587="","",B587)</f>
        <v/>
      </c>
      <c r="AN587" s="0" t="str">
        <f aca="false">IF(C587="","",C587)</f>
        <v/>
      </c>
      <c r="AO587" s="0" t="str">
        <f aca="false">IF(E587="","",E587)</f>
        <v/>
      </c>
      <c r="AP587" s="0" t="str">
        <f aca="false">IF(F587="","",F587)</f>
        <v/>
      </c>
      <c r="AQ587" s="0" t="str">
        <f aca="false">IF(N587="","",N587)</f>
        <v/>
      </c>
      <c r="AR587" s="0" t="str">
        <f aca="false">IF(G587="","",IF(ISNUMBER(SEARCH("rotenone",G587)),"Rotenone",IF(ISNUMBER(SEARCH("standard",G587)),"Standard", G587) ))</f>
        <v/>
      </c>
    </row>
    <row collapsed="false" customFormat="false" customHeight="false" hidden="false" ht="14" outlineLevel="0" r="588">
      <c r="I588" s="0" t="str">
        <f aca="false">IF($H588="none",0,"")</f>
        <v/>
      </c>
      <c r="M588" s="0" t="str">
        <f aca="false">IF(L588="","","MGED Ontology")</f>
        <v/>
      </c>
      <c r="N588" s="0" t="str">
        <f aca="false">IF($L588="whole_organism","all","")</f>
        <v/>
      </c>
      <c r="Z588" s="0" t="str">
        <f aca="false">IF(Y588="","","total_RNA")</f>
        <v/>
      </c>
      <c r="AA588" s="0" t="str">
        <f aca="false">IF(Z588="","","MGED Ontology")</f>
        <v/>
      </c>
      <c r="AF588" s="0" t="str">
        <f aca="false">IF(AE588="","","high_throughput_sequencing")</f>
        <v/>
      </c>
      <c r="AG588" s="0" t="str">
        <f aca="false">IF(AE588="","","NON GENOMIC")</f>
        <v/>
      </c>
      <c r="AH588" s="0" t="str">
        <f aca="false">IF(AE588="","","polyA")</f>
        <v/>
      </c>
      <c r="AI588" s="0" t="str">
        <f aca="false">IF(AE588="","","RANDOM")</f>
        <v/>
      </c>
      <c r="AM588" s="0" t="str">
        <f aca="false">IF(B588="","",B588)</f>
        <v/>
      </c>
      <c r="AN588" s="0" t="str">
        <f aca="false">IF(C588="","",C588)</f>
        <v/>
      </c>
      <c r="AO588" s="0" t="str">
        <f aca="false">IF(E588="","",E588)</f>
        <v/>
      </c>
      <c r="AP588" s="0" t="str">
        <f aca="false">IF(F588="","",F588)</f>
        <v/>
      </c>
      <c r="AQ588" s="0" t="str">
        <f aca="false">IF(N588="","",N588)</f>
        <v/>
      </c>
      <c r="AR588" s="0" t="str">
        <f aca="false">IF(G588="","",IF(ISNUMBER(SEARCH("rotenone",G588)),"Rotenone",IF(ISNUMBER(SEARCH("standard",G588)),"Standard", G588) ))</f>
        <v/>
      </c>
    </row>
    <row collapsed="false" customFormat="false" customHeight="false" hidden="false" ht="14" outlineLevel="0" r="589">
      <c r="I589" s="0" t="str">
        <f aca="false">IF($H589="none",0,"")</f>
        <v/>
      </c>
      <c r="M589" s="0" t="str">
        <f aca="false">IF(L589="","","MGED Ontology")</f>
        <v/>
      </c>
      <c r="N589" s="0" t="str">
        <f aca="false">IF($L589="whole_organism","all","")</f>
        <v/>
      </c>
      <c r="Z589" s="0" t="str">
        <f aca="false">IF(Y589="","","total_RNA")</f>
        <v/>
      </c>
      <c r="AA589" s="0" t="str">
        <f aca="false">IF(Z589="","","MGED Ontology")</f>
        <v/>
      </c>
      <c r="AF589" s="0" t="str">
        <f aca="false">IF(AE589="","","high_throughput_sequencing")</f>
        <v/>
      </c>
      <c r="AG589" s="0" t="str">
        <f aca="false">IF(AE589="","","NON GENOMIC")</f>
        <v/>
      </c>
      <c r="AH589" s="0" t="str">
        <f aca="false">IF(AE589="","","polyA")</f>
        <v/>
      </c>
      <c r="AI589" s="0" t="str">
        <f aca="false">IF(AE589="","","RANDOM")</f>
        <v/>
      </c>
      <c r="AM589" s="0" t="str">
        <f aca="false">IF(B589="","",B589)</f>
        <v/>
      </c>
      <c r="AN589" s="0" t="str">
        <f aca="false">IF(C589="","",C589)</f>
        <v/>
      </c>
      <c r="AO589" s="0" t="str">
        <f aca="false">IF(E589="","",E589)</f>
        <v/>
      </c>
      <c r="AP589" s="0" t="str">
        <f aca="false">IF(F589="","",F589)</f>
        <v/>
      </c>
      <c r="AQ589" s="0" t="str">
        <f aca="false">IF(N589="","",N589)</f>
        <v/>
      </c>
      <c r="AR589" s="0" t="str">
        <f aca="false">IF(G589="","",IF(ISNUMBER(SEARCH("rotenone",G589)),"Rotenone",IF(ISNUMBER(SEARCH("standard",G589)),"Standard", G589) ))</f>
        <v/>
      </c>
    </row>
    <row collapsed="false" customFormat="false" customHeight="false" hidden="false" ht="14" outlineLevel="0" r="590">
      <c r="I590" s="0" t="str">
        <f aca="false">IF($H590="none",0,"")</f>
        <v/>
      </c>
      <c r="M590" s="0" t="str">
        <f aca="false">IF(L590="","","MGED Ontology")</f>
        <v/>
      </c>
      <c r="N590" s="0" t="str">
        <f aca="false">IF($L590="whole_organism","all","")</f>
        <v/>
      </c>
      <c r="Z590" s="0" t="str">
        <f aca="false">IF(Y590="","","total_RNA")</f>
        <v/>
      </c>
      <c r="AA590" s="0" t="str">
        <f aca="false">IF(Z590="","","MGED Ontology")</f>
        <v/>
      </c>
      <c r="AF590" s="0" t="str">
        <f aca="false">IF(AE590="","","high_throughput_sequencing")</f>
        <v/>
      </c>
      <c r="AG590" s="0" t="str">
        <f aca="false">IF(AE590="","","NON GENOMIC")</f>
        <v/>
      </c>
      <c r="AH590" s="0" t="str">
        <f aca="false">IF(AE590="","","polyA")</f>
        <v/>
      </c>
      <c r="AI590" s="0" t="str">
        <f aca="false">IF(AE590="","","RANDOM")</f>
        <v/>
      </c>
      <c r="AM590" s="0" t="str">
        <f aca="false">IF(B590="","",B590)</f>
        <v/>
      </c>
      <c r="AN590" s="0" t="str">
        <f aca="false">IF(C590="","",C590)</f>
        <v/>
      </c>
      <c r="AO590" s="0" t="str">
        <f aca="false">IF(E590="","",E590)</f>
        <v/>
      </c>
      <c r="AP590" s="0" t="str">
        <f aca="false">IF(F590="","",F590)</f>
        <v/>
      </c>
      <c r="AQ590" s="0" t="str">
        <f aca="false">IF(N590="","",N590)</f>
        <v/>
      </c>
      <c r="AR590" s="0" t="str">
        <f aca="false">IF(G590="","",IF(ISNUMBER(SEARCH("rotenone",G590)),"Rotenone",IF(ISNUMBER(SEARCH("standard",G590)),"Standard", G590) ))</f>
        <v/>
      </c>
    </row>
    <row collapsed="false" customFormat="false" customHeight="false" hidden="false" ht="14" outlineLevel="0" r="591">
      <c r="I591" s="0" t="str">
        <f aca="false">IF($H591="none",0,"")</f>
        <v/>
      </c>
      <c r="M591" s="0" t="str">
        <f aca="false">IF(L591="","","MGED Ontology")</f>
        <v/>
      </c>
      <c r="N591" s="0" t="str">
        <f aca="false">IF($L591="whole_organism","all","")</f>
        <v/>
      </c>
      <c r="Z591" s="0" t="str">
        <f aca="false">IF(Y591="","","total_RNA")</f>
        <v/>
      </c>
      <c r="AA591" s="0" t="str">
        <f aca="false">IF(Z591="","","MGED Ontology")</f>
        <v/>
      </c>
      <c r="AF591" s="0" t="str">
        <f aca="false">IF(AE591="","","high_throughput_sequencing")</f>
        <v/>
      </c>
      <c r="AG591" s="0" t="str">
        <f aca="false">IF(AE591="","","NON GENOMIC")</f>
        <v/>
      </c>
      <c r="AH591" s="0" t="str">
        <f aca="false">IF(AE591="","","polyA")</f>
        <v/>
      </c>
      <c r="AI591" s="0" t="str">
        <f aca="false">IF(AE591="","","RANDOM")</f>
        <v/>
      </c>
      <c r="AM591" s="0" t="str">
        <f aca="false">IF(B591="","",B591)</f>
        <v/>
      </c>
      <c r="AN591" s="0" t="str">
        <f aca="false">IF(C591="","",C591)</f>
        <v/>
      </c>
      <c r="AO591" s="0" t="str">
        <f aca="false">IF(E591="","",E591)</f>
        <v/>
      </c>
      <c r="AP591" s="0" t="str">
        <f aca="false">IF(F591="","",F591)</f>
        <v/>
      </c>
      <c r="AQ591" s="0" t="str">
        <f aca="false">IF(N591="","",N591)</f>
        <v/>
      </c>
      <c r="AR591" s="0" t="str">
        <f aca="false">IF(G591="","",IF(ISNUMBER(SEARCH("rotenone",G591)),"Rotenone",IF(ISNUMBER(SEARCH("standard",G591)),"Standard", G591) ))</f>
        <v/>
      </c>
    </row>
    <row collapsed="false" customFormat="false" customHeight="false" hidden="false" ht="14" outlineLevel="0" r="592">
      <c r="I592" s="0" t="str">
        <f aca="false">IF($H592="none",0,"")</f>
        <v/>
      </c>
      <c r="M592" s="0" t="str">
        <f aca="false">IF(L592="","","MGED Ontology")</f>
        <v/>
      </c>
      <c r="N592" s="0" t="str">
        <f aca="false">IF($L592="whole_organism","all","")</f>
        <v/>
      </c>
      <c r="Z592" s="0" t="str">
        <f aca="false">IF(Y592="","","total_RNA")</f>
        <v/>
      </c>
      <c r="AA592" s="0" t="str">
        <f aca="false">IF(Z592="","","MGED Ontology")</f>
        <v/>
      </c>
      <c r="AF592" s="0" t="str">
        <f aca="false">IF(AE592="","","high_throughput_sequencing")</f>
        <v/>
      </c>
      <c r="AG592" s="0" t="str">
        <f aca="false">IF(AE592="","","NON GENOMIC")</f>
        <v/>
      </c>
      <c r="AH592" s="0" t="str">
        <f aca="false">IF(AE592="","","polyA")</f>
        <v/>
      </c>
      <c r="AI592" s="0" t="str">
        <f aca="false">IF(AE592="","","RANDOM")</f>
        <v/>
      </c>
      <c r="AM592" s="0" t="str">
        <f aca="false">IF(B592="","",B592)</f>
        <v/>
      </c>
      <c r="AN592" s="0" t="str">
        <f aca="false">IF(C592="","",C592)</f>
        <v/>
      </c>
      <c r="AO592" s="0" t="str">
        <f aca="false">IF(E592="","",E592)</f>
        <v/>
      </c>
      <c r="AP592" s="0" t="str">
        <f aca="false">IF(F592="","",F592)</f>
        <v/>
      </c>
      <c r="AQ592" s="0" t="str">
        <f aca="false">IF(N592="","",N592)</f>
        <v/>
      </c>
      <c r="AR592" s="0" t="str">
        <f aca="false">IF(G592="","",IF(ISNUMBER(SEARCH("rotenone",G592)),"Rotenone",IF(ISNUMBER(SEARCH("standard",G592)),"Standard", G592) ))</f>
        <v/>
      </c>
    </row>
    <row collapsed="false" customFormat="false" customHeight="false" hidden="false" ht="14" outlineLevel="0" r="593">
      <c r="I593" s="0" t="str">
        <f aca="false">IF($H593="none",0,"")</f>
        <v/>
      </c>
      <c r="M593" s="0" t="str">
        <f aca="false">IF(L593="","","MGED Ontology")</f>
        <v/>
      </c>
      <c r="N593" s="0" t="str">
        <f aca="false">IF($L593="whole_organism","all","")</f>
        <v/>
      </c>
      <c r="Z593" s="0" t="str">
        <f aca="false">IF(Y593="","","total_RNA")</f>
        <v/>
      </c>
      <c r="AA593" s="0" t="str">
        <f aca="false">IF(Z593="","","MGED Ontology")</f>
        <v/>
      </c>
      <c r="AF593" s="0" t="str">
        <f aca="false">IF(AE593="","","high_throughput_sequencing")</f>
        <v/>
      </c>
      <c r="AG593" s="0" t="str">
        <f aca="false">IF(AE593="","","NON GENOMIC")</f>
        <v/>
      </c>
      <c r="AH593" s="0" t="str">
        <f aca="false">IF(AE593="","","polyA")</f>
        <v/>
      </c>
      <c r="AI593" s="0" t="str">
        <f aca="false">IF(AE593="","","RANDOM")</f>
        <v/>
      </c>
      <c r="AM593" s="0" t="str">
        <f aca="false">IF(B593="","",B593)</f>
        <v/>
      </c>
      <c r="AN593" s="0" t="str">
        <f aca="false">IF(C593="","",C593)</f>
        <v/>
      </c>
      <c r="AO593" s="0" t="str">
        <f aca="false">IF(E593="","",E593)</f>
        <v/>
      </c>
      <c r="AP593" s="0" t="str">
        <f aca="false">IF(F593="","",F593)</f>
        <v/>
      </c>
      <c r="AQ593" s="0" t="str">
        <f aca="false">IF(N593="","",N593)</f>
        <v/>
      </c>
      <c r="AR593" s="0" t="str">
        <f aca="false">IF(G593="","",IF(ISNUMBER(SEARCH("rotenone",G593)),"Rotenone",IF(ISNUMBER(SEARCH("standard",G593)),"Standard", G593) ))</f>
        <v/>
      </c>
    </row>
    <row collapsed="false" customFormat="false" customHeight="false" hidden="false" ht="14" outlineLevel="0" r="594">
      <c r="I594" s="0" t="str">
        <f aca="false">IF($H594="none",0,"")</f>
        <v/>
      </c>
      <c r="M594" s="0" t="str">
        <f aca="false">IF(L594="","","MGED Ontology")</f>
        <v/>
      </c>
      <c r="N594" s="0" t="str">
        <f aca="false">IF($L594="whole_organism","all","")</f>
        <v/>
      </c>
      <c r="Z594" s="0" t="str">
        <f aca="false">IF(Y594="","","total_RNA")</f>
        <v/>
      </c>
      <c r="AA594" s="0" t="str">
        <f aca="false">IF(Z594="","","MGED Ontology")</f>
        <v/>
      </c>
      <c r="AF594" s="0" t="str">
        <f aca="false">IF(AE594="","","high_throughput_sequencing")</f>
        <v/>
      </c>
      <c r="AG594" s="0" t="str">
        <f aca="false">IF(AE594="","","NON GENOMIC")</f>
        <v/>
      </c>
      <c r="AH594" s="0" t="str">
        <f aca="false">IF(AE594="","","polyA")</f>
        <v/>
      </c>
      <c r="AI594" s="0" t="str">
        <f aca="false">IF(AE594="","","RANDOM")</f>
        <v/>
      </c>
      <c r="AM594" s="0" t="str">
        <f aca="false">IF(B594="","",B594)</f>
        <v/>
      </c>
      <c r="AN594" s="0" t="str">
        <f aca="false">IF(C594="","",C594)</f>
        <v/>
      </c>
      <c r="AO594" s="0" t="str">
        <f aca="false">IF(E594="","",E594)</f>
        <v/>
      </c>
      <c r="AP594" s="0" t="str">
        <f aca="false">IF(F594="","",F594)</f>
        <v/>
      </c>
      <c r="AQ594" s="0" t="str">
        <f aca="false">IF(N594="","",N594)</f>
        <v/>
      </c>
      <c r="AR594" s="0" t="str">
        <f aca="false">IF(G594="","",IF(ISNUMBER(SEARCH("rotenone",G594)),"Rotenone",IF(ISNUMBER(SEARCH("standard",G594)),"Standard", G594) ))</f>
        <v/>
      </c>
    </row>
    <row collapsed="false" customFormat="false" customHeight="false" hidden="false" ht="14" outlineLevel="0" r="595">
      <c r="I595" s="0" t="str">
        <f aca="false">IF($H595="none",0,"")</f>
        <v/>
      </c>
      <c r="M595" s="0" t="str">
        <f aca="false">IF(L595="","","MGED Ontology")</f>
        <v/>
      </c>
      <c r="N595" s="0" t="str">
        <f aca="false">IF($L595="whole_organism","all","")</f>
        <v/>
      </c>
      <c r="Z595" s="0" t="str">
        <f aca="false">IF(Y595="","","total_RNA")</f>
        <v/>
      </c>
      <c r="AA595" s="0" t="str">
        <f aca="false">IF(Z595="","","MGED Ontology")</f>
        <v/>
      </c>
      <c r="AF595" s="0" t="str">
        <f aca="false">IF(AE595="","","high_throughput_sequencing")</f>
        <v/>
      </c>
      <c r="AG595" s="0" t="str">
        <f aca="false">IF(AE595="","","NON GENOMIC")</f>
        <v/>
      </c>
      <c r="AH595" s="0" t="str">
        <f aca="false">IF(AE595="","","polyA")</f>
        <v/>
      </c>
      <c r="AI595" s="0" t="str">
        <f aca="false">IF(AE595="","","RANDOM")</f>
        <v/>
      </c>
      <c r="AM595" s="0" t="str">
        <f aca="false">IF(B595="","",B595)</f>
        <v/>
      </c>
      <c r="AN595" s="0" t="str">
        <f aca="false">IF(C595="","",C595)</f>
        <v/>
      </c>
      <c r="AO595" s="0" t="str">
        <f aca="false">IF(E595="","",E595)</f>
        <v/>
      </c>
      <c r="AP595" s="0" t="str">
        <f aca="false">IF(F595="","",F595)</f>
        <v/>
      </c>
      <c r="AQ595" s="0" t="str">
        <f aca="false">IF(N595="","",N595)</f>
        <v/>
      </c>
      <c r="AR595" s="0" t="str">
        <f aca="false">IF(G595="","",IF(ISNUMBER(SEARCH("rotenone",G595)),"Rotenone",IF(ISNUMBER(SEARCH("standard",G595)),"Standard", G595) ))</f>
        <v/>
      </c>
    </row>
    <row collapsed="false" customFormat="false" customHeight="false" hidden="false" ht="14" outlineLevel="0" r="596">
      <c r="I596" s="0" t="str">
        <f aca="false">IF($H596="none",0,"")</f>
        <v/>
      </c>
      <c r="M596" s="0" t="str">
        <f aca="false">IF(L596="","","MGED Ontology")</f>
        <v/>
      </c>
      <c r="N596" s="0" t="str">
        <f aca="false">IF($L596="whole_organism","all","")</f>
        <v/>
      </c>
      <c r="Z596" s="0" t="str">
        <f aca="false">IF(Y596="","","total_RNA")</f>
        <v/>
      </c>
      <c r="AA596" s="0" t="str">
        <f aca="false">IF(Z596="","","MGED Ontology")</f>
        <v/>
      </c>
      <c r="AF596" s="0" t="str">
        <f aca="false">IF(AE596="","","high_throughput_sequencing")</f>
        <v/>
      </c>
      <c r="AG596" s="0" t="str">
        <f aca="false">IF(AE596="","","NON GENOMIC")</f>
        <v/>
      </c>
      <c r="AH596" s="0" t="str">
        <f aca="false">IF(AE596="","","polyA")</f>
        <v/>
      </c>
      <c r="AI596" s="0" t="str">
        <f aca="false">IF(AE596="","","RANDOM")</f>
        <v/>
      </c>
      <c r="AM596" s="0" t="str">
        <f aca="false">IF(B596="","",B596)</f>
        <v/>
      </c>
      <c r="AN596" s="0" t="str">
        <f aca="false">IF(C596="","",C596)</f>
        <v/>
      </c>
      <c r="AO596" s="0" t="str">
        <f aca="false">IF(E596="","",E596)</f>
        <v/>
      </c>
      <c r="AP596" s="0" t="str">
        <f aca="false">IF(F596="","",F596)</f>
        <v/>
      </c>
      <c r="AQ596" s="0" t="str">
        <f aca="false">IF(N596="","",N596)</f>
        <v/>
      </c>
      <c r="AR596" s="0" t="str">
        <f aca="false">IF(G596="","",IF(ISNUMBER(SEARCH("rotenone",G596)),"Rotenone",IF(ISNUMBER(SEARCH("standard",G596)),"Standard", G596) ))</f>
        <v/>
      </c>
    </row>
    <row collapsed="false" customFormat="false" customHeight="false" hidden="false" ht="14" outlineLevel="0" r="597">
      <c r="I597" s="0" t="str">
        <f aca="false">IF($H597="none",0,"")</f>
        <v/>
      </c>
      <c r="M597" s="0" t="str">
        <f aca="false">IF(L597="","","MGED Ontology")</f>
        <v/>
      </c>
      <c r="N597" s="0" t="str">
        <f aca="false">IF($L597="whole_organism","all","")</f>
        <v/>
      </c>
      <c r="Z597" s="0" t="str">
        <f aca="false">IF(Y597="","","total_RNA")</f>
        <v/>
      </c>
      <c r="AA597" s="0" t="str">
        <f aca="false">IF(Z597="","","MGED Ontology")</f>
        <v/>
      </c>
      <c r="AF597" s="0" t="str">
        <f aca="false">IF(AE597="","","high_throughput_sequencing")</f>
        <v/>
      </c>
      <c r="AG597" s="0" t="str">
        <f aca="false">IF(AE597="","","NON GENOMIC")</f>
        <v/>
      </c>
      <c r="AH597" s="0" t="str">
        <f aca="false">IF(AE597="","","polyA")</f>
        <v/>
      </c>
      <c r="AI597" s="0" t="str">
        <f aca="false">IF(AE597="","","RANDOM")</f>
        <v/>
      </c>
      <c r="AM597" s="0" t="str">
        <f aca="false">IF(B597="","",B597)</f>
        <v/>
      </c>
      <c r="AN597" s="0" t="str">
        <f aca="false">IF(C597="","",C597)</f>
        <v/>
      </c>
      <c r="AO597" s="0" t="str">
        <f aca="false">IF(E597="","",E597)</f>
        <v/>
      </c>
      <c r="AP597" s="0" t="str">
        <f aca="false">IF(F597="","",F597)</f>
        <v/>
      </c>
      <c r="AQ597" s="0" t="str">
        <f aca="false">IF(N597="","",N597)</f>
        <v/>
      </c>
      <c r="AR597" s="0" t="str">
        <f aca="false">IF(G597="","",IF(ISNUMBER(SEARCH("rotenone",G597)),"Rotenone",IF(ISNUMBER(SEARCH("standard",G597)),"Standard", G597) ))</f>
        <v/>
      </c>
    </row>
    <row collapsed="false" customFormat="false" customHeight="false" hidden="false" ht="14" outlineLevel="0" r="598">
      <c r="I598" s="0" t="str">
        <f aca="false">IF($H598="none",0,"")</f>
        <v/>
      </c>
      <c r="M598" s="0" t="str">
        <f aca="false">IF(L598="","","MGED Ontology")</f>
        <v/>
      </c>
      <c r="N598" s="0" t="str">
        <f aca="false">IF($L598="whole_organism","all","")</f>
        <v/>
      </c>
      <c r="Z598" s="0" t="str">
        <f aca="false">IF(Y598="","","total_RNA")</f>
        <v/>
      </c>
      <c r="AA598" s="0" t="str">
        <f aca="false">IF(Z598="","","MGED Ontology")</f>
        <v/>
      </c>
      <c r="AF598" s="0" t="str">
        <f aca="false">IF(AE598="","","high_throughput_sequencing")</f>
        <v/>
      </c>
      <c r="AG598" s="0" t="str">
        <f aca="false">IF(AE598="","","NON GENOMIC")</f>
        <v/>
      </c>
      <c r="AH598" s="0" t="str">
        <f aca="false">IF(AE598="","","polyA")</f>
        <v/>
      </c>
      <c r="AI598" s="0" t="str">
        <f aca="false">IF(AE598="","","RANDOM")</f>
        <v/>
      </c>
      <c r="AM598" s="0" t="str">
        <f aca="false">IF(B598="","",B598)</f>
        <v/>
      </c>
      <c r="AN598" s="0" t="str">
        <f aca="false">IF(C598="","",C598)</f>
        <v/>
      </c>
      <c r="AO598" s="0" t="str">
        <f aca="false">IF(E598="","",E598)</f>
        <v/>
      </c>
      <c r="AP598" s="0" t="str">
        <f aca="false">IF(F598="","",F598)</f>
        <v/>
      </c>
      <c r="AQ598" s="0" t="str">
        <f aca="false">IF(N598="","",N598)</f>
        <v/>
      </c>
      <c r="AR598" s="0" t="str">
        <f aca="false">IF(G598="","",IF(ISNUMBER(SEARCH("rotenone",G598)),"Rotenone",IF(ISNUMBER(SEARCH("standard",G598)),"Standard", G598) ))</f>
        <v/>
      </c>
    </row>
    <row collapsed="false" customFormat="false" customHeight="false" hidden="false" ht="14" outlineLevel="0" r="599">
      <c r="I599" s="0" t="str">
        <f aca="false">IF($H599="none",0,"")</f>
        <v/>
      </c>
      <c r="M599" s="0" t="str">
        <f aca="false">IF(L599="","","MGED Ontology")</f>
        <v/>
      </c>
      <c r="N599" s="0" t="str">
        <f aca="false">IF($L599="whole_organism","all","")</f>
        <v/>
      </c>
      <c r="Z599" s="0" t="str">
        <f aca="false">IF(Y599="","","total_RNA")</f>
        <v/>
      </c>
      <c r="AA599" s="0" t="str">
        <f aca="false">IF(Z599="","","MGED Ontology")</f>
        <v/>
      </c>
      <c r="AF599" s="0" t="str">
        <f aca="false">IF(AE599="","","high_throughput_sequencing")</f>
        <v/>
      </c>
      <c r="AG599" s="0" t="str">
        <f aca="false">IF(Y599="","","NON GENOMIC")</f>
        <v/>
      </c>
      <c r="AH599" s="0" t="str">
        <f aca="false">IF(Y599="","","polyA")</f>
        <v/>
      </c>
      <c r="AI599" s="0" t="str">
        <f aca="false">IF(Y599="","","RANDOM")</f>
        <v/>
      </c>
      <c r="AM599" s="0" t="str">
        <f aca="false">IF(B599="","",B599)</f>
        <v/>
      </c>
      <c r="AN599" s="0" t="str">
        <f aca="false">IF(C599="","",C599)</f>
        <v/>
      </c>
      <c r="AO599" s="0" t="str">
        <f aca="false">IF(E599="","",E599)</f>
        <v/>
      </c>
      <c r="AP599" s="0" t="str">
        <f aca="false">IF(F599="","",F599)</f>
        <v/>
      </c>
      <c r="AQ599" s="0" t="str">
        <f aca="false">IF(N599="","",N599)</f>
        <v/>
      </c>
      <c r="AR599" s="0" t="str">
        <f aca="false">IF(G599="","",IF(ISNUMBER(SEARCH("rotenone",G599)),"Rotenone",IF(ISNUMBER(SEARCH("standard",G599)),"Standard", G599) ))</f>
        <v/>
      </c>
    </row>
    <row collapsed="false" customFormat="false" customHeight="false" hidden="false" ht="14" outlineLevel="0" r="600">
      <c r="I600" s="0" t="str">
        <f aca="false">IF($H600="none",0,"")</f>
        <v/>
      </c>
      <c r="M600" s="0" t="str">
        <f aca="false">IF(L600="","","MGED Ontology")</f>
        <v/>
      </c>
      <c r="N600" s="0" t="str">
        <f aca="false">IF($L600="whole_organism","all","")</f>
        <v/>
      </c>
      <c r="Z600" s="0" t="str">
        <f aca="false">IF(Y600="","","total_RNA")</f>
        <v/>
      </c>
      <c r="AA600" s="0" t="str">
        <f aca="false">IF(Z600="","","MGED Ontology")</f>
        <v/>
      </c>
      <c r="AF600" s="0" t="str">
        <f aca="false">IF(AE600="","","high_throughput_sequencing")</f>
        <v/>
      </c>
      <c r="AG600" s="0" t="str">
        <f aca="false">IF(Y600="","","NON GENOMIC")</f>
        <v/>
      </c>
      <c r="AH600" s="0" t="str">
        <f aca="false">IF(Y600="","","polyA")</f>
        <v/>
      </c>
      <c r="AI600" s="0" t="str">
        <f aca="false">IF(Y600="","","RANDOM")</f>
        <v/>
      </c>
      <c r="AM600" s="0" t="str">
        <f aca="false">IF(B600="","",B600)</f>
        <v/>
      </c>
      <c r="AN600" s="0" t="str">
        <f aca="false">IF(C600="","",C600)</f>
        <v/>
      </c>
      <c r="AO600" s="0" t="str">
        <f aca="false">IF(E600="","",E600)</f>
        <v/>
      </c>
      <c r="AP600" s="0" t="str">
        <f aca="false">IF(F600="","",F600)</f>
        <v/>
      </c>
      <c r="AQ600" s="0" t="str">
        <f aca="false">IF(G600="","",G600)</f>
        <v/>
      </c>
      <c r="AR600" s="0" t="str">
        <f aca="false">IF(G600="","",IF(ISNUMBER(SEARCH("rotenone",G600)),"Rotenone",IF(ISNUMBER(SEARCH("standard",G600)),"Standard", G600) ))</f>
        <v/>
      </c>
    </row>
    <row collapsed="false" customFormat="false" customHeight="false" hidden="false" ht="14" outlineLevel="0" r="601">
      <c r="M601" s="0" t="str">
        <f aca="false">IF(L601="","","MGED Ontology")</f>
        <v/>
      </c>
      <c r="AA601" s="0" t="str">
        <f aca="false">IF(Z601="","","MGED Ontology")</f>
        <v/>
      </c>
      <c r="AG601" s="0" t="str">
        <f aca="false">IF(Y601="","","NON GENOMIC")</f>
        <v/>
      </c>
      <c r="AH601" s="0" t="str">
        <f aca="false">IF(Y601="","","polyA")</f>
        <v/>
      </c>
      <c r="AI601" s="0" t="str">
        <f aca="false">IF(Y601="","","RANDOM")</f>
        <v/>
      </c>
      <c r="AO601" s="0" t="str">
        <f aca="false">IF(E601="","",E601)</f>
        <v/>
      </c>
      <c r="AQ601" s="0" t="str">
        <f aca="false">IF(G601="","",G601)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9.2588235294117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2012-05-16T16:19:12.00Z</dcterms:created>
  <dc:creator>TT</dc:creator>
  <cp:lastModifiedBy>TT</cp:lastModifiedBy>
  <dcterms:modified xsi:type="dcterms:W3CDTF">2012-05-16T16:19:16.00Z</dcterms:modified>
  <cp:revision>0</cp:revision>
</cp:coreProperties>
</file>