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FCBC995E-455C-4E37-8FF2-EADB7CAF7DDC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3" i="1" l="1"/>
  <c r="C394" i="1"/>
  <c r="C395" i="1"/>
  <c r="C396" i="1"/>
  <c r="C408" i="1"/>
  <c r="C403" i="1"/>
  <c r="C409" i="1"/>
  <c r="C407" i="1"/>
  <c r="C406" i="1"/>
  <c r="C405" i="1"/>
  <c r="C404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1" i="1"/>
  <c r="AC236" i="1"/>
  <c r="AC72" i="1"/>
  <c r="AC170" i="1"/>
  <c r="AC108" i="1"/>
  <c r="AC162" i="1"/>
  <c r="AC99" i="1"/>
  <c r="AC180" i="1"/>
  <c r="AC237" i="1"/>
  <c r="AC74" i="1"/>
  <c r="AC127" i="1"/>
  <c r="AC238" i="1"/>
  <c r="AC119" i="1"/>
  <c r="AC152" i="1"/>
  <c r="AC239" i="1"/>
  <c r="AC128" i="1"/>
  <c r="AC41" i="1"/>
  <c r="AC126" i="1"/>
  <c r="AC103" i="1"/>
  <c r="AC240" i="1"/>
  <c r="AC91" i="1"/>
  <c r="AC132" i="1"/>
  <c r="AC241" i="1"/>
  <c r="AC113" i="1"/>
  <c r="AC242" i="1"/>
  <c r="AC146" i="1"/>
  <c r="AC169" i="1"/>
  <c r="AC153" i="1"/>
  <c r="AC90" i="1"/>
  <c r="AC243" i="1"/>
  <c r="AC81" i="1"/>
  <c r="AC244" i="1"/>
  <c r="AC245" i="1"/>
  <c r="AC82" i="1"/>
  <c r="AC246" i="1"/>
  <c r="AC247" i="1"/>
  <c r="AC138" i="1"/>
  <c r="AC248" i="1"/>
  <c r="AC249" i="1"/>
  <c r="AC250" i="1"/>
  <c r="AC251" i="1"/>
  <c r="AC87" i="1"/>
  <c r="AC252" i="1"/>
  <c r="AC154" i="1"/>
  <c r="AC43" i="1"/>
  <c r="AC144" i="1"/>
  <c r="AC56" i="1"/>
  <c r="AC253" i="1"/>
  <c r="AC112" i="1"/>
  <c r="AC63" i="1"/>
  <c r="AC254" i="1"/>
  <c r="AC116" i="1"/>
  <c r="AC52" i="1"/>
  <c r="AC173" i="1"/>
  <c r="AC174" i="1"/>
  <c r="AC30" i="1"/>
  <c r="AC51" i="1"/>
  <c r="AC255" i="1"/>
  <c r="AC181" i="1"/>
  <c r="AC256" i="1"/>
  <c r="AC182" i="1"/>
  <c r="AC37" i="1"/>
  <c r="AC175" i="1"/>
  <c r="AC148" i="1"/>
  <c r="AC36" i="1"/>
  <c r="AC123" i="1"/>
  <c r="AC45" i="1"/>
  <c r="AC133" i="1"/>
  <c r="AC167" i="1"/>
  <c r="AC110" i="1"/>
  <c r="AC40" i="1"/>
  <c r="AC39" i="1"/>
  <c r="AC83" i="1"/>
  <c r="AC55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69" i="1"/>
  <c r="AC94" i="1"/>
  <c r="AC155" i="1"/>
  <c r="AC80" i="1"/>
  <c r="AC100" i="1"/>
  <c r="AC192" i="1"/>
  <c r="AC70" i="1"/>
  <c r="AC193" i="1"/>
  <c r="AC194" i="1"/>
  <c r="AC97" i="1"/>
  <c r="AC149" i="1"/>
  <c r="AC195" i="1"/>
  <c r="AC64" i="1"/>
  <c r="AC163" i="1"/>
  <c r="AC171" i="1"/>
  <c r="AC196" i="1"/>
  <c r="AC73" i="1"/>
  <c r="AC168" i="1"/>
  <c r="AC197" i="1"/>
  <c r="AC76" i="1"/>
  <c r="AC166" i="1"/>
  <c r="AC198" i="1"/>
  <c r="AC84" i="1"/>
  <c r="AC136" i="1"/>
  <c r="AC199" i="1"/>
  <c r="AC101" i="1"/>
  <c r="AC150" i="1"/>
  <c r="AC200" i="1"/>
  <c r="AC85" i="1"/>
  <c r="AC201" i="1"/>
  <c r="AC202" i="1"/>
  <c r="AC111" i="1"/>
  <c r="AC145" i="1"/>
  <c r="AC130" i="1"/>
  <c r="AC53" i="1"/>
  <c r="AC131" i="1"/>
  <c r="AC157" i="1"/>
  <c r="AC71" i="1"/>
  <c r="AC48" i="1"/>
  <c r="AC203" i="1"/>
  <c r="AC204" i="1"/>
  <c r="AC205" i="1"/>
  <c r="AC95" i="1"/>
  <c r="AC66" i="1"/>
  <c r="AC206" i="1"/>
  <c r="AC118" i="1"/>
  <c r="AC156" i="1"/>
  <c r="AC114" i="1"/>
  <c r="AC105" i="1"/>
  <c r="AC78" i="1"/>
  <c r="AC207" i="1"/>
  <c r="AC125" i="1"/>
  <c r="AC93" i="1"/>
  <c r="AC208" i="1"/>
  <c r="AC86" i="1"/>
  <c r="AC177" i="1"/>
  <c r="AC137" i="1"/>
  <c r="AC158" i="1"/>
  <c r="AC59" i="1"/>
  <c r="AC209" i="1"/>
  <c r="AC210" i="1"/>
  <c r="AC47" i="1"/>
  <c r="AC139" i="1"/>
  <c r="AC44" i="1"/>
  <c r="AC60" i="1"/>
  <c r="AC98" i="1"/>
  <c r="AC178" i="1"/>
  <c r="AC211" i="1"/>
  <c r="AC54" i="1"/>
  <c r="AC117" i="1"/>
  <c r="AC79" i="1"/>
  <c r="AC212" i="1"/>
  <c r="AC88" i="1"/>
  <c r="AC106" i="1"/>
  <c r="AC213" i="1"/>
  <c r="AC92" i="1"/>
  <c r="AC134" i="1"/>
  <c r="AC172" i="1"/>
  <c r="AC214" i="1"/>
  <c r="AC62" i="1"/>
  <c r="AC38" i="1"/>
  <c r="AC140" i="1"/>
  <c r="AC120" i="1"/>
  <c r="AC147" i="1"/>
  <c r="AC102" i="1"/>
  <c r="AC159" i="1"/>
  <c r="AC215" i="1"/>
  <c r="AC216" i="1"/>
  <c r="AC57" i="1"/>
  <c r="AC217" i="1"/>
  <c r="AC218" i="1"/>
  <c r="AC121" i="1"/>
  <c r="AC219" i="1"/>
  <c r="AC220" i="1"/>
  <c r="AC141" i="1"/>
  <c r="AC109" i="1"/>
  <c r="AC143" i="1"/>
  <c r="AC142" i="1"/>
  <c r="AC89" i="1"/>
  <c r="AC221" i="1"/>
  <c r="AC222" i="1"/>
  <c r="AC58" i="1"/>
  <c r="AC107" i="1"/>
  <c r="AC223" i="1"/>
  <c r="AC104" i="1"/>
  <c r="AC224" i="1"/>
  <c r="AC225" i="1"/>
  <c r="AC61" i="1"/>
  <c r="AC176" i="1"/>
  <c r="AC226" i="1"/>
  <c r="AC160" i="1"/>
  <c r="AC164" i="1"/>
  <c r="AC227" i="1"/>
  <c r="AC67" i="1"/>
  <c r="AC151" i="1"/>
  <c r="AC228" i="1"/>
  <c r="AC115" i="1"/>
  <c r="AC165" i="1"/>
  <c r="AC229" i="1"/>
  <c r="AC129" i="1"/>
  <c r="AC179" i="1"/>
  <c r="AC230" i="1"/>
  <c r="AC34" i="1"/>
  <c r="AC75" i="1"/>
  <c r="AC33" i="1"/>
  <c r="AC77" i="1"/>
  <c r="AC124" i="1"/>
  <c r="AC31" i="1"/>
  <c r="AC65" i="1"/>
  <c r="AC32" i="1"/>
  <c r="AC231" i="1"/>
  <c r="AC35" i="1"/>
  <c r="AC232" i="1"/>
  <c r="AC49" i="1"/>
  <c r="AC233" i="1"/>
  <c r="AC234" i="1"/>
  <c r="AC42" i="1"/>
  <c r="AC135" i="1"/>
  <c r="AC50" i="1"/>
  <c r="AC235" i="1"/>
  <c r="AC68" i="1"/>
  <c r="AC96" i="1"/>
  <c r="AC122" i="1"/>
  <c r="AC46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1" i="1" l="1"/>
  <c r="C142" i="1"/>
  <c r="C144" i="1"/>
</calcChain>
</file>

<file path=xl/sharedStrings.xml><?xml version="1.0" encoding="utf-8"?>
<sst xmlns="http://schemas.openxmlformats.org/spreadsheetml/2006/main" count="2470" uniqueCount="1186">
  <si>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</si>
  <si>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</si>
  <si>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</si>
  <si>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</si>
  <si>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</si>
  <si>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</si>
  <si>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</si>
  <si>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</si>
  <si>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</si>
  <si>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</si>
  <si>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</si>
  <si>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</si>
  <si>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</si>
  <si>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</si>
  <si>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</si>
  <si>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</si>
  <si>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</si>
  <si>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</si>
  <si>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</si>
  <si>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</si>
  <si>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</si>
  <si>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</si>
  <si>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</si>
  <si>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</si>
  <si>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</si>
  <si>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</si>
  <si>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</si>
  <si>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</si>
  <si>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</si>
  <si>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</si>
  <si>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</si>
  <si>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</si>
  <si>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</si>
  <si>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</si>
  <si>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</si>
  <si>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</si>
  <si>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</si>
  <si>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</si>
  <si>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</si>
  <si>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</si>
  <si>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</si>
  <si>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</si>
  <si>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</si>
  <si>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</si>
  <si>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</si>
  <si>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</si>
  <si>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</si>
  <si>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</si>
  <si>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</si>
  <si>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</si>
  <si>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</si>
  <si>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</si>
  <si>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</si>
  <si>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</si>
  <si>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</si>
  <si>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</si>
  <si>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</si>
  <si>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</si>
  <si>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</si>
  <si>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</si>
  <si>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</si>
  <si>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</si>
  <si>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</si>
  <si>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</si>
  <si>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</si>
  <si>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</si>
  <si>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</si>
  <si>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</si>
  <si>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</si>
  <si>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</si>
  <si>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</si>
  <si>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</si>
  <si>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</si>
  <si>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</si>
  <si>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</si>
  <si>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</si>
  <si>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</si>
  <si>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</si>
  <si>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</si>
  <si>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</si>
  <si>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</si>
  <si>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</si>
  <si>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</si>
  <si>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</si>
  <si>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</si>
  <si>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</si>
  <si>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</si>
  <si>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</si>
  <si>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</si>
  <si>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</si>
  <si>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</si>
  <si>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</si>
  <si>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</si>
  <si>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</si>
  <si>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</si>
  <si>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</si>
  <si>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</si>
  <si>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</si>
  <si>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</si>
  <si>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</si>
  <si>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</si>
  <si>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</si>
  <si>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</si>
  <si>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</si>
  <si>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</si>
  <si>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</si>
  <si>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</si>
  <si>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</si>
  <si>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</si>
  <si>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</si>
  <si>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</si>
  <si>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</si>
  <si>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</si>
  <si>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</si>
  <si>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</si>
  <si>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</si>
  <si>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</si>
  <si>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</si>
  <si>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</si>
  <si>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</si>
  <si>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</si>
  <si>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</si>
  <si>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</si>
  <si>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</si>
  <si>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</si>
  <si>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</si>
  <si>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</si>
  <si>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</si>
  <si>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</si>
  <si>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</si>
  <si>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</si>
  <si>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</si>
  <si>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</si>
  <si>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</si>
  <si>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</si>
  <si>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</si>
  <si>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</si>
  <si>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</si>
  <si>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</si>
  <si>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</si>
  <si>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</si>
  <si>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</si>
  <si>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</si>
  <si>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</si>
  <si>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</si>
  <si>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</si>
  <si>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</si>
  <si>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</si>
  <si>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</si>
  <si>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</si>
  <si>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</si>
  <si>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</si>
  <si>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</si>
  <si>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</si>
  <si>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</si>
  <si>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</si>
  <si>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</si>
  <si>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</si>
  <si>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</si>
  <si>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</si>
  <si>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</si>
  <si>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</si>
  <si>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</si>
  <si>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</si>
  <si>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</si>
  <si>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</si>
  <si>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</si>
  <si>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</si>
  <si>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</si>
  <si>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</si>
  <si>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</si>
  <si>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</si>
  <si>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</si>
  <si>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</si>
  <si>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</si>
  <si>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</si>
  <si>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</si>
  <si>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</si>
  <si>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</si>
  <si>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</si>
  <si>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</si>
  <si>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</si>
  <si>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</si>
  <si>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</si>
  <si>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</si>
  <si>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</si>
  <si>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</si>
  <si>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</si>
  <si>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</si>
  <si>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</si>
  <si>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</si>
  <si>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</si>
  <si>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</si>
  <si>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</si>
  <si>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</si>
  <si>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</si>
  <si>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</si>
  <si>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</si>
  <si>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</si>
  <si>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</si>
  <si>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</si>
  <si>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</si>
  <si>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</si>
  <si>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</si>
  <si>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</si>
  <si>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</si>
  <si>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</si>
  <si>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</si>
  <si>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</si>
  <si>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</si>
  <si>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</si>
  <si>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</si>
  <si>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</si>
  <si>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</si>
  <si>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</si>
  <si>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</si>
  <si>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</si>
  <si>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</si>
  <si>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</si>
  <si>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</si>
  <si>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</si>
  <si>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</si>
  <si>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</si>
  <si>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</si>
  <si>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</si>
  <si>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</si>
  <si>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</si>
  <si>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</si>
  <si>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</si>
  <si>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</si>
  <si>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</si>
  <si>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</si>
  <si>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</si>
  <si>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</si>
  <si>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</si>
  <si>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</si>
  <si>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</si>
  <si>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</si>
  <si>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</si>
  <si>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</si>
  <si>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</si>
  <si>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</si>
  <si>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</si>
  <si>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</si>
  <si>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</si>
  <si>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</si>
  <si>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</si>
  <si>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</si>
  <si>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</si>
  <si>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</si>
  <si>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</si>
  <si>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</si>
  <si>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</si>
  <si>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</si>
  <si>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</si>
  <si>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</si>
  <si>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</si>
  <si>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</si>
  <si>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</si>
  <si>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</si>
  <si>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</si>
  <si>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</si>
  <si>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</si>
  <si>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</si>
  <si>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</si>
  <si>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</si>
  <si>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</si>
  <si>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</si>
  <si>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</si>
  <si>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</si>
  <si>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</si>
  <si>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</si>
  <si>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</si>
  <si>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</si>
  <si>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</si>
  <si>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</si>
  <si>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</si>
  <si>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</si>
  <si>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</si>
  <si>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</si>
  <si>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</si>
  <si>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</si>
  <si>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</si>
  <si>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</si>
  <si>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</si>
  <si>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</si>
  <si>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</si>
  <si>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</si>
  <si>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</si>
  <si>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</si>
  <si>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</si>
  <si>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</si>
  <si>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</si>
  <si>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</si>
  <si>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</si>
  <si>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</si>
  <si>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</si>
  <si>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</si>
  <si>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</si>
  <si>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</si>
  <si>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</si>
  <si>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</si>
  <si>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</si>
  <si>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</si>
  <si>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</si>
  <si>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</si>
  <si>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</si>
  <si>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</si>
  <si>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</si>
  <si>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</si>
  <si>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</si>
  <si>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</si>
  <si>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</si>
  <si>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</si>
  <si>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</si>
  <si>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</si>
  <si>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</si>
  <si>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</si>
  <si>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</si>
  <si>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</si>
  <si>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</si>
  <si>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</si>
  <si>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</si>
  <si>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</si>
  <si>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</si>
  <si>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</si>
  <si>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</si>
  <si>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</si>
  <si>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</si>
  <si>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</si>
  <si>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</si>
  <si>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</si>
  <si>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</si>
  <si>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</si>
  <si>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</si>
  <si>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</si>
  <si>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</si>
  <si>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</si>
  <si>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</si>
  <si>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</si>
  <si>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</si>
  <si>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</si>
  <si>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</si>
  <si>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</si>
  <si>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</si>
  <si>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</si>
  <si>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</si>
  <si>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</si>
  <si>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</si>
  <si>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</si>
  <si>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</si>
  <si>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</si>
  <si>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</si>
  <si>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</si>
  <si>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</si>
  <si>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</si>
  <si>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</si>
  <si>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</si>
  <si>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</si>
  <si>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</si>
  <si>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</si>
  <si>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</si>
  <si>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</si>
  <si>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</si>
  <si>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</si>
  <si>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</si>
  <si>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</si>
  <si>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</si>
  <si>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</si>
  <si>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</si>
  <si>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</si>
  <si>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</si>
  <si>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</si>
  <si>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</si>
  <si>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</si>
  <si>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</si>
  <si>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</si>
  <si>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</si>
  <si>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</si>
  <si>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</si>
  <si>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</si>
  <si>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</si>
  <si>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</si>
  <si>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</si>
  <si>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</si>
  <si>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</si>
  <si>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</si>
  <si>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</si>
  <si>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</si>
  <si>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</si>
  <si>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</si>
  <si>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</si>
  <si>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</si>
  <si>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</si>
  <si>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</si>
  <si>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</si>
  <si>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</si>
  <si>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</si>
  <si>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</si>
  <si>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</si>
  <si>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</si>
  <si>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</si>
  <si>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</si>
  <si>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</si>
  <si>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</si>
  <si>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</si>
  <si>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</si>
  <si>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</si>
  <si>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</si>
  <si>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</si>
  <si>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</si>
  <si>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</si>
  <si>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</si>
  <si>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</si>
  <si>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</si>
  <si>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</si>
  <si>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</si>
  <si>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</si>
  <si>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</si>
  <si>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</si>
  <si>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</si>
  <si>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</si>
  <si>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</si>
  <si>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</si>
  <si>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</si>
  <si>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</si>
  <si>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</si>
  <si>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</si>
  <si>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</si>
  <si>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</si>
  <si>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</si>
  <si>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</si>
  <si>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</si>
  <si>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</si>
  <si>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</si>
  <si>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</si>
  <si>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</si>
  <si>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</si>
  <si>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</si>
  <si>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</si>
  <si>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</si>
  <si>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</si>
  <si>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</si>
  <si>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</si>
  <si>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</si>
  <si>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</si>
  <si>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</si>
  <si>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</si>
  <si>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</si>
  <si>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</si>
  <si>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</si>
  <si>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</si>
  <si>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</si>
  <si>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</si>
  <si>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</si>
  <si>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</si>
  <si>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</si>
  <si>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</si>
  <si>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</si>
  <si>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</si>
  <si>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</si>
  <si>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</si>
  <si>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</si>
  <si>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</si>
  <si>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</si>
  <si>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</si>
  <si>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</si>
  <si>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</si>
  <si>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</si>
  <si>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</si>
  <si>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</si>
  <si>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</si>
  <si>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</si>
  <si>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</si>
  <si>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</si>
  <si>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</si>
  <si>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</si>
  <si>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</si>
  <si>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</si>
  <si>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</si>
  <si>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</si>
  <si>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</si>
  <si>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</si>
  <si>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</si>
  <si>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</si>
  <si>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</si>
  <si>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</si>
  <si>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</si>
  <si>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</si>
  <si>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</si>
  <si>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</si>
  <si>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</si>
  <si>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</si>
  <si>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</si>
  <si>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</si>
  <si>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</si>
  <si>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</si>
  <si>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</si>
  <si>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</si>
  <si>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</si>
  <si>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</si>
  <si>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</si>
  <si>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</si>
  <si>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</si>
  <si>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</si>
  <si>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</si>
  <si>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</si>
  <si>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</si>
  <si>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</si>
  <si>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</si>
  <si>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</si>
  <si>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</si>
  <si>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</si>
  <si>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</si>
  <si>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</si>
  <si>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</si>
  <si>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</si>
  <si>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</si>
  <si>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</si>
  <si>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</si>
  <si>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</si>
  <si>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</si>
  <si>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</si>
  <si>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</si>
  <si>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</si>
  <si>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</si>
  <si>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</si>
  <si>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</si>
  <si>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</si>
  <si>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</si>
  <si>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</si>
  <si>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</si>
  <si>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</si>
  <si>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</si>
  <si>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</si>
  <si>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</si>
  <si>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</si>
  <si>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</si>
  <si>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</si>
  <si>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</si>
  <si>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</si>
  <si>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</si>
  <si>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</si>
  <si>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</si>
  <si>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</si>
  <si>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</si>
  <si>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</si>
  <si>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</si>
  <si>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</si>
  <si>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</si>
  <si>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</si>
  <si>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</si>
  <si>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</si>
  <si>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</si>
  <si>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</si>
  <si>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</si>
  <si>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</si>
  <si>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</si>
  <si>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</si>
  <si>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</si>
  <si>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</si>
  <si>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</si>
  <si>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</si>
  <si>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</si>
  <si>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</si>
  <si>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</si>
  <si>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</si>
  <si>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</si>
  <si>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</si>
  <si>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</si>
  <si>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</si>
  <si>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</si>
  <si>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</si>
  <si>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</si>
  <si>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</si>
  <si>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</si>
  <si>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</si>
  <si>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</si>
  <si>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</si>
  <si>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</si>
  <si>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</si>
  <si>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</si>
  <si>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</si>
  <si>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</si>
  <si>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</si>
  <si>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</si>
  <si>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</si>
  <si>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</si>
  <si>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</si>
  <si>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</si>
  <si>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</si>
  <si>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</si>
  <si>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</si>
  <si>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</si>
  <si>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</si>
  <si>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</si>
  <si>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</si>
  <si>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</si>
  <si>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</si>
  <si>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</si>
  <si>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</si>
  <si>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</si>
  <si>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</si>
  <si>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</si>
  <si>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</si>
  <si>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</si>
  <si>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</si>
  <si>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</si>
  <si>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</si>
  <si>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</si>
  <si>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</si>
  <si>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</si>
  <si>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</si>
  <si>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</si>
  <si>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</si>
  <si>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</si>
  <si>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</si>
  <si>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</si>
  <si>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</si>
  <si>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</si>
  <si>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</si>
  <si>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</si>
  <si>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</si>
  <si>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</si>
  <si>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</si>
  <si>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</si>
  <si>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</si>
  <si>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</si>
  <si>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</si>
  <si>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</si>
  <si>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</si>
  <si>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</si>
  <si>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</si>
  <si>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</si>
  <si>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</si>
  <si>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</si>
  <si>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</si>
  <si>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</si>
  <si>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</si>
  <si>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</si>
  <si>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</si>
  <si>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</si>
  <si>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</si>
  <si>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</si>
  <si>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</si>
  <si>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</si>
  <si>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</si>
  <si>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</si>
  <si>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</si>
  <si>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</si>
  <si>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</si>
  <si>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</si>
  <si>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</si>
  <si>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</si>
  <si>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</si>
  <si>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</si>
  <si>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</si>
  <si>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</si>
  <si>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Stealthy Predator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</si>
  <si>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</si>
  <si>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</si>
  <si>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</si>
  <si>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</si>
  <si>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</si>
  <si>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</si>
  <si>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</si>
  <si>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</si>
  <si>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</si>
  <si>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</si>
  <si>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</si>
  <si>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</si>
  <si>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</si>
  <si>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</si>
  <si>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</si>
  <si>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</si>
  <si>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</si>
  <si>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</si>
  <si>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</si>
  <si>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</si>
  <si>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</si>
  <si>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</si>
  <si>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</si>
  <si>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</si>
  <si>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</si>
  <si>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</si>
  <si>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</si>
  <si>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</si>
  <si>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</si>
  <si>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</si>
  <si>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</si>
  <si>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</si>
  <si>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</si>
  <si>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</si>
  <si>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</si>
  <si>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</si>
  <si>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</si>
  <si>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</si>
  <si>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</si>
  <si>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</si>
  <si>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</si>
  <si>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</si>
  <si>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</si>
  <si>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</si>
  <si>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</si>
  <si>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</si>
  <si>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</si>
  <si>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</si>
  <si>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</si>
  <si>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</si>
  <si>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</si>
  <si>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</si>
  <si>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</si>
  <si>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</si>
  <si>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</si>
  <si>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</si>
  <si>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</si>
  <si>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</si>
  <si>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</si>
  <si>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</si>
  <si>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</si>
  <si>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</si>
  <si>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</si>
  <si>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</si>
  <si>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</si>
  <si>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</si>
  <si>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</si>
  <si>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</si>
  <si>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</si>
  <si>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</si>
  <si>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</si>
  <si>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</si>
  <si>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</si>
  <si>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</si>
  <si>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</si>
  <si>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</si>
  <si>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</si>
  <si>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</si>
  <si>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</si>
  <si>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</si>
  <si>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</si>
  <si>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</si>
  <si>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</si>
  <si>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</si>
  <si>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</si>
  <si>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</si>
  <si>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</si>
  <si>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</si>
  <si>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</si>
  <si>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</si>
  <si>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</si>
  <si>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</si>
  <si>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</si>
  <si>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</si>
  <si>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</si>
  <si>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</si>
  <si>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</si>
  <si>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</si>
  <si>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</si>
  <si>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</si>
  <si>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</si>
  <si>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</si>
  <si>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</si>
  <si>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</si>
  <si>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</si>
  <si>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</si>
  <si>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</si>
  <si>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</si>
  <si>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</si>
  <si>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</si>
  <si>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</si>
  <si>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</si>
  <si>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</si>
  <si>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</si>
  <si>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</si>
  <si>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</si>
  <si>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</si>
  <si>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</si>
  <si>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</si>
  <si>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</si>
  <si>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</si>
  <si>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</si>
  <si>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</si>
  <si>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</si>
  <si>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</si>
  <si>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</si>
  <si>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</si>
  <si>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</si>
  <si>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</si>
  <si>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</si>
  <si>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</si>
  <si>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</si>
  <si>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</si>
  <si>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</si>
  <si>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</si>
  <si>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</si>
  <si>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</si>
  <si>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</si>
  <si>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</si>
  <si>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</si>
  <si>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</si>
  <si>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</si>
  <si>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</si>
  <si>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</si>
  <si>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</si>
  <si>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</si>
  <si>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</si>
  <si>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</si>
  <si>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</si>
  <si>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</si>
  <si>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</si>
  <si>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</si>
  <si>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</si>
  <si>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</si>
  <si>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</si>
  <si>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</si>
  <si>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</si>
  <si>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</si>
  <si>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</si>
  <si>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</si>
  <si>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</si>
  <si>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</si>
  <si>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</si>
  <si>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</si>
  <si>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</si>
  <si>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</si>
  <si>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</si>
  <si>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</si>
  <si>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</si>
  <si>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</si>
  <si>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</si>
  <si>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</si>
  <si>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</si>
  <si>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</si>
  <si>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</si>
  <si>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</si>
  <si>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</si>
  <si>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</si>
  <si>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</si>
  <si>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</si>
  <si>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</si>
  <si>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</si>
  <si>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</si>
  <si>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</si>
  <si>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</si>
  <si>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</si>
  <si>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</si>
  <si>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</si>
  <si>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</si>
  <si>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</si>
  <si>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</si>
  <si>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</si>
  <si>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</si>
  <si>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</si>
  <si>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</si>
  <si>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</si>
  <si>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</si>
  <si>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</si>
  <si>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</si>
  <si>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</si>
  <si>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</si>
  <si>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</si>
  <si>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</si>
  <si>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</si>
  <si>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</si>
  <si>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</si>
  <si>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</si>
  <si>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</si>
  <si>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</si>
  <si>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</si>
  <si>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</si>
  <si>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</si>
  <si>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</si>
  <si>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</si>
  <si>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</si>
  <si>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</si>
  <si>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</si>
  <si>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</si>
  <si>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</si>
  <si>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</si>
  <si>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</si>
  <si>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</si>
  <si>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</si>
  <si>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</si>
  <si>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</si>
  <si>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</si>
  <si>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</si>
  <si>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</si>
  <si>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</si>
  <si>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</si>
  <si>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</si>
  <si>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</si>
  <si>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</si>
  <si>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</si>
  <si>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</si>
  <si>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</si>
  <si>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</si>
  <si>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</si>
  <si>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</si>
  <si>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</si>
  <si>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</si>
  <si>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</si>
  <si>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</si>
  <si>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</si>
  <si>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</si>
  <si>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</si>
  <si>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</si>
  <si>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</si>
  <si>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</si>
  <si>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</si>
  <si>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</si>
  <si>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</si>
  <si>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</si>
  <si>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</si>
  <si>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</si>
  <si>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</si>
  <si>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</si>
  <si>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</si>
  <si>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</si>
  <si>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</si>
  <si>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</si>
  <si>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</si>
  <si>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</si>
  <si>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</si>
  <si>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</si>
  <si>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</si>
  <si>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</si>
  <si>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</si>
  <si>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</si>
  <si>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</si>
  <si>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</si>
  <si>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</si>
  <si>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</si>
  <si>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</si>
  <si>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</si>
  <si>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</si>
  <si>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</si>
  <si>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</si>
  <si>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</si>
  <si>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</si>
  <si>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</si>
  <si>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</si>
  <si>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</si>
  <si>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</si>
  <si>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</si>
  <si>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</si>
  <si>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</si>
  <si>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</si>
  <si>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</si>
  <si>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</si>
  <si>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</si>
  <si>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</si>
  <si>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</si>
  <si>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</si>
  <si>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</si>
  <si>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</si>
  <si>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</si>
  <si>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</si>
  <si>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</si>
  <si>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</si>
  <si>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</si>
  <si>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</si>
  <si>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</si>
  <si>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</si>
  <si>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</si>
  <si>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</si>
  <si>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</si>
  <si>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</si>
  <si>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</si>
  <si>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</si>
  <si>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</si>
  <si>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</si>
  <si>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</si>
  <si>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</si>
  <si>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</si>
  <si>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</si>
  <si>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</si>
  <si>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</si>
  <si>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</si>
  <si>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</si>
  <si>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</si>
  <si>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</si>
  <si>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</si>
  <si>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</si>
  <si>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</si>
  <si>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</si>
  <si>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</si>
  <si>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</si>
  <si>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</si>
  <si>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</si>
  <si>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</si>
  <si>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</si>
  <si>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</si>
  <si>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</si>
  <si>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</si>
  <si>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</si>
  <si>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</si>
  <si>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</si>
  <si>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</si>
  <si>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</si>
  <si>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</si>
  <si>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</si>
  <si>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</si>
  <si>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</si>
  <si>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</si>
  <si>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</si>
  <si>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</si>
  <si>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</si>
  <si>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</si>
  <si>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</si>
  <si>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</si>
  <si>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</si>
  <si>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</si>
  <si>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</si>
  <si>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</si>
  <si>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</si>
  <si>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</si>
  <si>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</si>
  <si>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</si>
  <si>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</si>
  <si>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</si>
  <si>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</si>
  <si>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</si>
  <si>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</si>
  <si>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</si>
  <si>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</si>
  <si>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</si>
  <si>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</si>
  <si>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</si>
  <si>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</si>
  <si>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</si>
  <si>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</si>
  <si>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</si>
  <si>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</si>
  <si>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</si>
  <si>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</si>
  <si>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</si>
  <si>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</si>
  <si>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</si>
  <si>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</si>
  <si>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</si>
  <si>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</si>
  <si>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</si>
  <si>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</si>
  <si>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</si>
  <si>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</si>
  <si>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</si>
  <si>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</si>
  <si>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</si>
  <si>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</si>
  <si>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</si>
  <si>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</si>
  <si>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</si>
  <si>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</si>
  <si>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</si>
  <si>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</si>
  <si>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</si>
  <si>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</si>
  <si>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</si>
  <si>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</si>
  <si>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</si>
  <si>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</si>
  <si>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</si>
  <si>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</si>
  <si>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</si>
  <si>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</si>
  <si>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</si>
  <si>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</si>
  <si>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</si>
  <si>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</si>
  <si>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</si>
  <si>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</si>
  <si>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</si>
  <si>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</si>
  <si>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</si>
  <si>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</si>
  <si>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</si>
  <si>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</si>
  <si>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</si>
  <si>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</si>
  <si>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</si>
  <si>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</si>
  <si>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</si>
  <si>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</si>
  <si>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</si>
  <si>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</si>
  <si>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</si>
  <si>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</si>
  <si>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</si>
  <si>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</si>
  <si>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</si>
  <si>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</si>
  <si>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</si>
  <si>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</si>
  <si>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</si>
  <si>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</si>
  <si>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</si>
  <si>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</si>
  <si>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</si>
  <si>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</si>
  <si>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</si>
  <si>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</si>
  <si>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</si>
  <si>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</si>
  <si>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</si>
  <si>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</si>
  <si>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</si>
  <si>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</si>
  <si>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</si>
  <si>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</si>
  <si>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Iron Barbs?</t>
  </si>
  <si>
    <t>Solid Rock?</t>
  </si>
  <si>
    <t>Unaware?</t>
  </si>
  <si>
    <t>Corrosion?</t>
  </si>
  <si>
    <t>Radiant?</t>
  </si>
  <si>
    <t>Magic Guard?</t>
  </si>
  <si>
    <t>Snow Warning/Tinted Lens</t>
  </si>
  <si>
    <t>Rough Skin?</t>
  </si>
  <si>
    <t>Hydration?</t>
  </si>
  <si>
    <t>Trace?</t>
  </si>
  <si>
    <t>Trace</t>
  </si>
  <si>
    <t>Justified/Inner Focus</t>
  </si>
  <si>
    <t>Pixilate/Light eqiv</t>
  </si>
  <si>
    <t>Brainwash</t>
  </si>
  <si>
    <t>Illumination</t>
  </si>
  <si>
    <t>Guts?</t>
  </si>
  <si>
    <t>Intimidate?</t>
  </si>
  <si>
    <t>Serene Grace?</t>
  </si>
  <si>
    <t>Pressure</t>
  </si>
  <si>
    <t>Reckless</t>
  </si>
  <si>
    <t>Pigoga+</t>
  </si>
  <si>
    <t>Bipedice+</t>
  </si>
  <si>
    <t>Whiskeroar+</t>
  </si>
  <si>
    <t>Terrify (SpA Intim)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</si>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</sst>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7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  <xf numFmtId="0" fontId="0" fillId="0" borderId="0" xfId="0" applyFill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09" totalsRowShown="0" tableBorderDxfId="4">
  <autoFilter ref="B145:J409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C29:AC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1"/>
  <sheetViews>
    <sheetView tabSelected="1" topLeftCell="N196" zoomScaleNormal="100" workbookViewId="0">
      <selection activeCell="W212" sqref="W212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742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723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724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725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718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719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722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721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720</v>
      </c>
      <c r="O29" t="s">
        <v>202</v>
      </c>
      <c r="T29" t="s">
        <v>198</v>
      </c>
      <c r="W29" s="10" t="s">
        <v>199</v>
      </c>
      <c r="Y29" t="s">
        <v>1103</v>
      </c>
      <c r="Z29" t="s">
        <v>1099</v>
      </c>
      <c r="AA29" t="s">
        <v>1100</v>
      </c>
      <c r="AB29" s="37" t="s">
        <v>1101</v>
      </c>
      <c r="AC29" s="38" t="s">
        <v>586</v>
      </c>
      <c r="AE29" t="s">
        <v>1103</v>
      </c>
      <c r="AF29" t="s">
        <v>1105</v>
      </c>
      <c r="AG29" t="s">
        <v>1083</v>
      </c>
      <c r="AH29" t="s">
        <v>1106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209</v>
      </c>
      <c r="Z30" t="s">
        <v>546</v>
      </c>
      <c r="AA30">
        <v>6</v>
      </c>
      <c r="AB30" s="37">
        <v>0.60829999999999995</v>
      </c>
      <c r="AC30" s="38">
        <f t="shared" ref="AC30:AC93" si="2">AB30*AA30</f>
        <v>3.6497999999999999</v>
      </c>
      <c r="AE30">
        <v>159</v>
      </c>
      <c r="AF30" t="s">
        <v>40</v>
      </c>
      <c r="AG30">
        <v>13</v>
      </c>
      <c r="AH30" s="37">
        <v>1.5900000000000001E-2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137</v>
      </c>
      <c r="Z31" t="s">
        <v>498</v>
      </c>
      <c r="AA31">
        <v>12</v>
      </c>
      <c r="AB31" s="37">
        <v>0.28749999999999998</v>
      </c>
      <c r="AC31" s="38">
        <f t="shared" si="2"/>
        <v>3.4499999999999997</v>
      </c>
      <c r="AE31">
        <v>60</v>
      </c>
      <c r="AF31" t="s">
        <v>436</v>
      </c>
      <c r="AG31">
        <v>11</v>
      </c>
      <c r="AH31" s="37">
        <v>1.34E-2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1088</v>
      </c>
      <c r="O32" s="36" t="s">
        <v>1089</v>
      </c>
      <c r="T32" t="s">
        <v>204</v>
      </c>
      <c r="W32" t="s">
        <v>205</v>
      </c>
      <c r="Y32">
        <v>139</v>
      </c>
      <c r="Z32" t="s">
        <v>500</v>
      </c>
      <c r="AA32">
        <v>10</v>
      </c>
      <c r="AB32" s="37">
        <v>0.33100000000000002</v>
      </c>
      <c r="AC32" s="38">
        <f t="shared" si="2"/>
        <v>3.31</v>
      </c>
      <c r="AE32">
        <v>143</v>
      </c>
      <c r="AF32" t="s">
        <v>503</v>
      </c>
      <c r="AG32">
        <v>11</v>
      </c>
      <c r="AH32" s="37">
        <v>1.34E-2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1075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150</v>
      </c>
      <c r="AF33" t="s">
        <v>509</v>
      </c>
      <c r="AG33">
        <v>11</v>
      </c>
      <c r="AH33" s="37">
        <v>1.34E-2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1134</v>
      </c>
      <c r="O34" t="s">
        <v>1138</v>
      </c>
      <c r="P34" t="s">
        <v>1142</v>
      </c>
      <c r="T34" t="s">
        <v>208</v>
      </c>
      <c r="W34" s="10" t="s">
        <v>209</v>
      </c>
      <c r="Y34">
        <v>132</v>
      </c>
      <c r="Z34" t="s">
        <v>495</v>
      </c>
      <c r="AA34">
        <v>13</v>
      </c>
      <c r="AB34" s="37">
        <v>0.1469</v>
      </c>
      <c r="AC34" s="38">
        <f t="shared" si="2"/>
        <v>1.9097</v>
      </c>
      <c r="AE34">
        <v>47</v>
      </c>
      <c r="AF34" t="s">
        <v>426</v>
      </c>
      <c r="AG34">
        <v>10</v>
      </c>
      <c r="AH34" s="37">
        <v>1.2200000000000001E-2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1135</v>
      </c>
      <c r="O35" t="s">
        <v>1139</v>
      </c>
      <c r="P35" t="s">
        <v>1143</v>
      </c>
      <c r="T35" t="s">
        <v>210</v>
      </c>
      <c r="W35" s="10" t="s">
        <v>211</v>
      </c>
      <c r="Y35">
        <v>141</v>
      </c>
      <c r="Z35" t="s">
        <v>66</v>
      </c>
      <c r="AA35">
        <v>14</v>
      </c>
      <c r="AB35" s="37">
        <v>0.13569999999999999</v>
      </c>
      <c r="AC35" s="38">
        <f t="shared" si="2"/>
        <v>1.8997999999999999</v>
      </c>
      <c r="AE35">
        <v>137</v>
      </c>
      <c r="AF35" t="s">
        <v>498</v>
      </c>
      <c r="AG35">
        <v>10</v>
      </c>
      <c r="AH35" s="37">
        <v>1.2200000000000001E-2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1136</v>
      </c>
      <c r="O36" t="s">
        <v>1140</v>
      </c>
      <c r="P36" t="s">
        <v>1144</v>
      </c>
      <c r="T36" t="s">
        <v>212</v>
      </c>
      <c r="W36" s="10" t="s">
        <v>213</v>
      </c>
      <c r="Y36">
        <v>218</v>
      </c>
      <c r="Z36" t="s">
        <v>555</v>
      </c>
      <c r="AA36">
        <v>8</v>
      </c>
      <c r="AB36" s="37">
        <v>0.23380000000000001</v>
      </c>
      <c r="AC36" s="38">
        <f t="shared" si="2"/>
        <v>1.8704000000000001</v>
      </c>
      <c r="AE36">
        <v>138</v>
      </c>
      <c r="AF36" t="s">
        <v>499</v>
      </c>
      <c r="AG36">
        <v>10</v>
      </c>
      <c r="AH36" s="37">
        <v>1.2200000000000001E-2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1137</v>
      </c>
      <c r="O37" t="s">
        <v>1141</v>
      </c>
      <c r="P37" t="s">
        <v>1145</v>
      </c>
      <c r="W37" s="11" t="s">
        <v>176</v>
      </c>
      <c r="Y37">
        <v>215</v>
      </c>
      <c r="Z37" t="s">
        <v>552</v>
      </c>
      <c r="AA37">
        <v>6</v>
      </c>
      <c r="AB37" s="37">
        <v>0.2833</v>
      </c>
      <c r="AC37" s="38">
        <f t="shared" si="2"/>
        <v>1.6998</v>
      </c>
      <c r="AE37">
        <v>77</v>
      </c>
      <c r="AF37" t="s">
        <v>453</v>
      </c>
      <c r="AG37">
        <v>9</v>
      </c>
      <c r="AH37" s="37">
        <v>1.0999999999999999E-2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1090</v>
      </c>
      <c r="O38" t="s">
        <v>1092</v>
      </c>
      <c r="P38" t="s">
        <v>1146</v>
      </c>
      <c r="W38" t="s">
        <v>214</v>
      </c>
      <c r="Y38">
        <v>90</v>
      </c>
      <c r="Z38" t="s">
        <v>466</v>
      </c>
      <c r="AA38">
        <v>10</v>
      </c>
      <c r="AB38" s="37">
        <v>0.16800000000000001</v>
      </c>
      <c r="AC38" s="38">
        <f t="shared" si="2"/>
        <v>1.6800000000000002</v>
      </c>
      <c r="AE38">
        <v>107</v>
      </c>
      <c r="AF38" t="s">
        <v>100</v>
      </c>
      <c r="AG38">
        <v>9</v>
      </c>
      <c r="AH38" s="37">
        <v>1.0999999999999999E-2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1091</v>
      </c>
      <c r="O39" t="s">
        <v>1129</v>
      </c>
      <c r="P39" t="s">
        <v>1147</v>
      </c>
      <c r="W39" t="s">
        <v>215</v>
      </c>
      <c r="Y39">
        <v>225</v>
      </c>
      <c r="Z39" t="s">
        <v>561</v>
      </c>
      <c r="AA39">
        <v>5</v>
      </c>
      <c r="AB39" s="37">
        <v>0.30199999999999999</v>
      </c>
      <c r="AC39" s="38">
        <f t="shared" si="2"/>
        <v>1.51</v>
      </c>
      <c r="AE39">
        <v>170</v>
      </c>
      <c r="AF39" t="s">
        <v>520</v>
      </c>
      <c r="AG39">
        <v>9</v>
      </c>
      <c r="AH39" s="37">
        <v>1.0999999999999999E-2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1074</v>
      </c>
      <c r="O40" t="s">
        <v>1087</v>
      </c>
      <c r="P40" t="s">
        <v>1148</v>
      </c>
      <c r="W40" s="10" t="s">
        <v>216</v>
      </c>
      <c r="Y40">
        <v>224</v>
      </c>
      <c r="Z40" t="s">
        <v>560</v>
      </c>
      <c r="AA40">
        <v>7</v>
      </c>
      <c r="AB40" s="37">
        <v>0.20569999999999999</v>
      </c>
      <c r="AC40" s="38">
        <f t="shared" si="2"/>
        <v>1.4399</v>
      </c>
      <c r="AE40">
        <v>178</v>
      </c>
      <c r="AF40" t="s">
        <v>525</v>
      </c>
      <c r="AG40">
        <v>9</v>
      </c>
      <c r="AH40" s="37">
        <v>1.0999999999999999E-2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1095</v>
      </c>
      <c r="O41" t="s">
        <v>1093</v>
      </c>
      <c r="P41" t="s">
        <v>1149</v>
      </c>
      <c r="W41" t="s">
        <v>217</v>
      </c>
      <c r="Y41">
        <v>170</v>
      </c>
      <c r="Z41" t="s">
        <v>520</v>
      </c>
      <c r="AA41">
        <v>8</v>
      </c>
      <c r="AB41" s="37">
        <v>0.17879999999999999</v>
      </c>
      <c r="AC41" s="38">
        <f t="shared" si="2"/>
        <v>1.4303999999999999</v>
      </c>
      <c r="AE41">
        <v>12</v>
      </c>
      <c r="AF41" t="s">
        <v>400</v>
      </c>
      <c r="AG41">
        <v>8</v>
      </c>
      <c r="AH41" s="37">
        <v>9.7999999999999997E-3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1084</v>
      </c>
      <c r="N42" t="s">
        <v>1152</v>
      </c>
      <c r="P42" t="s">
        <v>1130</v>
      </c>
      <c r="W42" s="10" t="s">
        <v>218</v>
      </c>
      <c r="Y42">
        <v>146</v>
      </c>
      <c r="Z42" t="s">
        <v>505</v>
      </c>
      <c r="AA42">
        <v>8</v>
      </c>
      <c r="AB42" s="37">
        <v>0.17749999999999999</v>
      </c>
      <c r="AC42" s="38">
        <f t="shared" si="2"/>
        <v>1.42</v>
      </c>
      <c r="AE42">
        <v>34</v>
      </c>
      <c r="AF42" t="s">
        <v>418</v>
      </c>
      <c r="AG42">
        <v>8</v>
      </c>
      <c r="AH42" s="37">
        <v>9.7999999999999997E-3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1085</v>
      </c>
      <c r="N43" t="s">
        <v>1153</v>
      </c>
      <c r="O43" t="s">
        <v>1151</v>
      </c>
      <c r="P43" t="s">
        <v>1097</v>
      </c>
      <c r="W43" t="s">
        <v>219</v>
      </c>
      <c r="Y43">
        <v>198</v>
      </c>
      <c r="Z43" t="s">
        <v>535</v>
      </c>
      <c r="AA43">
        <v>6</v>
      </c>
      <c r="AB43" s="37">
        <v>0.21</v>
      </c>
      <c r="AC43" s="38">
        <f t="shared" si="2"/>
        <v>1.26</v>
      </c>
      <c r="AE43">
        <v>37</v>
      </c>
      <c r="AF43" t="s">
        <v>421</v>
      </c>
      <c r="AG43">
        <v>8</v>
      </c>
      <c r="AH43" s="37">
        <v>9.7999999999999997E-3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1086</v>
      </c>
      <c r="N44" t="s">
        <v>1155</v>
      </c>
      <c r="P44" t="s">
        <v>1098</v>
      </c>
      <c r="W44" s="10" t="s">
        <v>220</v>
      </c>
      <c r="Y44">
        <v>73</v>
      </c>
      <c r="Z44" t="s">
        <v>449</v>
      </c>
      <c r="AA44">
        <v>5</v>
      </c>
      <c r="AB44" s="37">
        <v>0.252</v>
      </c>
      <c r="AC44" s="38">
        <f t="shared" si="2"/>
        <v>1.26</v>
      </c>
      <c r="AE44">
        <v>63</v>
      </c>
      <c r="AF44" t="s">
        <v>439</v>
      </c>
      <c r="AG44">
        <v>8</v>
      </c>
      <c r="AH44" s="37">
        <v>9.7999999999999997E-3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1154</v>
      </c>
      <c r="P45" t="s">
        <v>1094</v>
      </c>
      <c r="W45" s="10" t="s">
        <v>221</v>
      </c>
      <c r="Y45">
        <v>220</v>
      </c>
      <c r="Z45" t="s">
        <v>557</v>
      </c>
      <c r="AA45">
        <v>10</v>
      </c>
      <c r="AB45" s="37">
        <v>0.125</v>
      </c>
      <c r="AC45" s="38">
        <f t="shared" si="2"/>
        <v>1.25</v>
      </c>
      <c r="AE45">
        <v>79</v>
      </c>
      <c r="AF45" t="s">
        <v>455</v>
      </c>
      <c r="AG45">
        <v>8</v>
      </c>
      <c r="AH45" s="37">
        <v>9.7999999999999997E-3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1096</v>
      </c>
      <c r="W46" t="s">
        <v>222</v>
      </c>
      <c r="Y46">
        <v>153</v>
      </c>
      <c r="Z46" t="s">
        <v>512</v>
      </c>
      <c r="AA46">
        <v>5</v>
      </c>
      <c r="AB46" s="37">
        <v>0.248</v>
      </c>
      <c r="AC46" s="38">
        <f t="shared" si="2"/>
        <v>1.24</v>
      </c>
      <c r="AE46">
        <v>91</v>
      </c>
      <c r="AF46" t="s">
        <v>467</v>
      </c>
      <c r="AG46">
        <v>8</v>
      </c>
      <c r="AH46" s="37">
        <v>9.7999999999999997E-3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71</v>
      </c>
      <c r="Z47" t="s">
        <v>447</v>
      </c>
      <c r="AA47">
        <v>8</v>
      </c>
      <c r="AB47" s="37">
        <v>0.1537</v>
      </c>
      <c r="AC47" s="38">
        <f t="shared" si="2"/>
        <v>1.2296</v>
      </c>
      <c r="AE47">
        <v>105</v>
      </c>
      <c r="AF47" t="s">
        <v>479</v>
      </c>
      <c r="AG47">
        <v>8</v>
      </c>
      <c r="AH47" s="37">
        <v>9.7999999999999997E-3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1131</v>
      </c>
      <c r="W48" s="10" t="s">
        <v>224</v>
      </c>
      <c r="Y48">
        <v>48</v>
      </c>
      <c r="Z48" t="s">
        <v>17</v>
      </c>
      <c r="AA48">
        <v>4</v>
      </c>
      <c r="AB48" s="37">
        <v>0.3</v>
      </c>
      <c r="AC48" s="38">
        <f t="shared" si="2"/>
        <v>1.2</v>
      </c>
      <c r="AE48">
        <v>122</v>
      </c>
      <c r="AF48" t="s">
        <v>580</v>
      </c>
      <c r="AG48">
        <v>8</v>
      </c>
      <c r="AH48" s="37">
        <v>9.7999999999999997E-3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143</v>
      </c>
      <c r="Z49" t="s">
        <v>503</v>
      </c>
      <c r="AA49">
        <v>7</v>
      </c>
      <c r="AB49" s="37">
        <v>0.1686</v>
      </c>
      <c r="AC49" s="38">
        <f t="shared" si="2"/>
        <v>1.1801999999999999</v>
      </c>
      <c r="AE49">
        <v>125</v>
      </c>
      <c r="AF49" t="s">
        <v>1073</v>
      </c>
      <c r="AG49">
        <v>8</v>
      </c>
      <c r="AH49" s="37">
        <v>9.7999999999999997E-3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1150</v>
      </c>
      <c r="W50" s="10" t="s">
        <v>226</v>
      </c>
      <c r="Y50">
        <v>148</v>
      </c>
      <c r="Z50" t="s">
        <v>507</v>
      </c>
      <c r="AA50">
        <v>6</v>
      </c>
      <c r="AB50" s="37">
        <v>0.19500000000000001</v>
      </c>
      <c r="AC50" s="38">
        <f t="shared" si="2"/>
        <v>1.17</v>
      </c>
      <c r="AE50">
        <v>25</v>
      </c>
      <c r="AF50" t="s">
        <v>411</v>
      </c>
      <c r="AG50">
        <v>7</v>
      </c>
      <c r="AH50" s="37">
        <v>8.5000000000000006E-3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210</v>
      </c>
      <c r="Z51" t="s">
        <v>547</v>
      </c>
      <c r="AA51">
        <v>5</v>
      </c>
      <c r="AB51" s="37">
        <v>0.22</v>
      </c>
      <c r="AC51" s="38">
        <f t="shared" si="2"/>
        <v>1.1000000000000001</v>
      </c>
      <c r="AE51">
        <v>61</v>
      </c>
      <c r="AF51" t="s">
        <v>437</v>
      </c>
      <c r="AG51">
        <v>7</v>
      </c>
      <c r="AH51" s="37">
        <v>8.5000000000000006E-3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206</v>
      </c>
      <c r="Z52" t="s">
        <v>543</v>
      </c>
      <c r="AA52">
        <v>6</v>
      </c>
      <c r="AB52" s="37">
        <v>0.1817</v>
      </c>
      <c r="AC52" s="38">
        <f t="shared" si="2"/>
        <v>1.0902000000000001</v>
      </c>
      <c r="AE52">
        <v>87</v>
      </c>
      <c r="AF52" t="s">
        <v>463</v>
      </c>
      <c r="AG52">
        <v>7</v>
      </c>
      <c r="AH52" s="37">
        <v>8.5000000000000006E-3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44</v>
      </c>
      <c r="Z53" t="s">
        <v>577</v>
      </c>
      <c r="AA53">
        <v>4</v>
      </c>
      <c r="AB53" s="37">
        <v>0.27250000000000002</v>
      </c>
      <c r="AC53" s="38">
        <f t="shared" si="2"/>
        <v>1.0900000000000001</v>
      </c>
      <c r="AE53">
        <v>96</v>
      </c>
      <c r="AF53" t="s">
        <v>472</v>
      </c>
      <c r="AG53">
        <v>7</v>
      </c>
      <c r="AH53" s="37">
        <v>8.5000000000000006E-3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1076</v>
      </c>
      <c r="M54" t="s">
        <v>587</v>
      </c>
      <c r="N54" t="s">
        <v>1077</v>
      </c>
      <c r="O54" t="s">
        <v>1078</v>
      </c>
      <c r="P54" t="s">
        <v>1079</v>
      </c>
      <c r="Q54" t="s">
        <v>1080</v>
      </c>
      <c r="R54" t="s">
        <v>1081</v>
      </c>
      <c r="S54" t="s">
        <v>1083</v>
      </c>
      <c r="W54" s="10" t="s">
        <v>230</v>
      </c>
      <c r="Y54">
        <v>78</v>
      </c>
      <c r="Z54" t="s">
        <v>454</v>
      </c>
      <c r="AA54">
        <v>6</v>
      </c>
      <c r="AB54" s="37">
        <v>0.18</v>
      </c>
      <c r="AC54" s="38">
        <f t="shared" si="2"/>
        <v>1.08</v>
      </c>
      <c r="AE54">
        <v>119</v>
      </c>
      <c r="AF54" t="s">
        <v>489</v>
      </c>
      <c r="AG54">
        <v>7</v>
      </c>
      <c r="AH54" s="37">
        <v>8.5000000000000006E-3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227</v>
      </c>
      <c r="Z55" t="s">
        <v>563</v>
      </c>
      <c r="AA55">
        <v>8</v>
      </c>
      <c r="AB55" s="37">
        <v>0.1263</v>
      </c>
      <c r="AC55" s="38">
        <f t="shared" si="2"/>
        <v>1.0104</v>
      </c>
      <c r="AE55">
        <v>145</v>
      </c>
      <c r="AF55" t="s">
        <v>504</v>
      </c>
      <c r="AG55">
        <v>7</v>
      </c>
      <c r="AH55" s="37">
        <v>8.5000000000000006E-3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200</v>
      </c>
      <c r="Z56" t="s">
        <v>537</v>
      </c>
      <c r="AA56">
        <v>6</v>
      </c>
      <c r="AB56" s="37">
        <v>0.16669999999999999</v>
      </c>
      <c r="AC56" s="38">
        <f t="shared" si="2"/>
        <v>1.0002</v>
      </c>
      <c r="AE56">
        <v>160</v>
      </c>
      <c r="AF56" t="s">
        <v>36</v>
      </c>
      <c r="AG56">
        <v>7</v>
      </c>
      <c r="AH56" s="37">
        <v>8.5000000000000006E-3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98</v>
      </c>
      <c r="Z57" t="s">
        <v>474</v>
      </c>
      <c r="AA57">
        <v>1</v>
      </c>
      <c r="AB57" s="37">
        <v>1</v>
      </c>
      <c r="AC57" s="38">
        <f t="shared" si="2"/>
        <v>1</v>
      </c>
      <c r="AE57">
        <v>180</v>
      </c>
      <c r="AF57" t="s">
        <v>527</v>
      </c>
      <c r="AG57">
        <v>7</v>
      </c>
      <c r="AH57" s="37">
        <v>8.5000000000000006E-3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111</v>
      </c>
      <c r="Z58" t="s">
        <v>43</v>
      </c>
      <c r="AA58">
        <v>2</v>
      </c>
      <c r="AB58" s="37">
        <v>0.45</v>
      </c>
      <c r="AC58" s="38">
        <f t="shared" si="2"/>
        <v>0.9</v>
      </c>
      <c r="AE58">
        <v>210</v>
      </c>
      <c r="AF58" t="s">
        <v>547</v>
      </c>
      <c r="AG58">
        <v>7</v>
      </c>
      <c r="AH58" s="37">
        <v>8.5000000000000006E-3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68</v>
      </c>
      <c r="Z59" t="s">
        <v>444</v>
      </c>
      <c r="AA59">
        <v>4</v>
      </c>
      <c r="AB59" s="37">
        <v>0.22</v>
      </c>
      <c r="AC59" s="38">
        <f t="shared" si="2"/>
        <v>0.88</v>
      </c>
      <c r="AE59">
        <v>6</v>
      </c>
      <c r="AF59" t="s">
        <v>394</v>
      </c>
      <c r="AG59">
        <v>6</v>
      </c>
      <c r="AH59" s="37">
        <v>7.3000000000000001E-3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74</v>
      </c>
      <c r="Z60" t="s">
        <v>450</v>
      </c>
      <c r="AA60">
        <v>5</v>
      </c>
      <c r="AB60" s="37">
        <v>0.17</v>
      </c>
      <c r="AC60" s="38">
        <f t="shared" si="2"/>
        <v>0.85000000000000009</v>
      </c>
      <c r="AE60">
        <v>13</v>
      </c>
      <c r="AF60" t="s">
        <v>401</v>
      </c>
      <c r="AG60">
        <v>6</v>
      </c>
      <c r="AH60" s="37">
        <v>7.3000000000000001E-3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117</v>
      </c>
      <c r="Z61" t="s">
        <v>487</v>
      </c>
      <c r="AA61">
        <v>3</v>
      </c>
      <c r="AB61" s="37">
        <v>0.26669999999999999</v>
      </c>
      <c r="AC61" s="38">
        <f t="shared" si="2"/>
        <v>0.80010000000000003</v>
      </c>
      <c r="AE61">
        <v>16</v>
      </c>
      <c r="AF61" t="s">
        <v>15</v>
      </c>
      <c r="AG61">
        <v>6</v>
      </c>
      <c r="AH61" s="37">
        <v>7.3000000000000001E-3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89</v>
      </c>
      <c r="Z62" t="s">
        <v>465</v>
      </c>
      <c r="AA62">
        <v>5</v>
      </c>
      <c r="AB62" s="37">
        <v>0.156</v>
      </c>
      <c r="AC62" s="38">
        <f t="shared" si="2"/>
        <v>0.78</v>
      </c>
      <c r="AE62">
        <v>19</v>
      </c>
      <c r="AF62" t="s">
        <v>405</v>
      </c>
      <c r="AG62">
        <v>6</v>
      </c>
      <c r="AH62" s="37">
        <v>7.3000000000000001E-3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203</v>
      </c>
      <c r="Z63" t="s">
        <v>540</v>
      </c>
      <c r="AA63">
        <v>6</v>
      </c>
      <c r="AB63" s="37">
        <v>0.125</v>
      </c>
      <c r="AC63" s="38">
        <f t="shared" si="2"/>
        <v>0.75</v>
      </c>
      <c r="AE63">
        <v>31</v>
      </c>
      <c r="AF63" t="s">
        <v>415</v>
      </c>
      <c r="AG63">
        <v>6</v>
      </c>
      <c r="AH63" s="37">
        <v>7.3000000000000001E-3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40</v>
      </c>
      <c r="AF64" t="s">
        <v>424</v>
      </c>
      <c r="AG64">
        <v>6</v>
      </c>
      <c r="AH64" s="37">
        <v>7.3000000000000001E-3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138</v>
      </c>
      <c r="Z65" t="s">
        <v>499</v>
      </c>
      <c r="AA65">
        <v>3</v>
      </c>
      <c r="AB65" s="37">
        <v>0.23330000000000001</v>
      </c>
      <c r="AC65" s="38">
        <f t="shared" si="2"/>
        <v>0.69989999999999997</v>
      </c>
      <c r="AE65">
        <v>46</v>
      </c>
      <c r="AF65" t="s">
        <v>579</v>
      </c>
      <c r="AG65">
        <v>6</v>
      </c>
      <c r="AH65" s="37">
        <v>7.3000000000000001E-3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53</v>
      </c>
      <c r="Z66" t="s">
        <v>429</v>
      </c>
      <c r="AA66">
        <v>3</v>
      </c>
      <c r="AB66" s="37">
        <v>0.2233</v>
      </c>
      <c r="AC66" s="38">
        <f t="shared" si="2"/>
        <v>0.66989999999999994</v>
      </c>
      <c r="AE66">
        <v>69</v>
      </c>
      <c r="AF66" t="s">
        <v>445</v>
      </c>
      <c r="AG66">
        <v>6</v>
      </c>
      <c r="AH66" s="37">
        <v>7.3000000000000001E-3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123</v>
      </c>
      <c r="Z67" t="s">
        <v>490</v>
      </c>
      <c r="AA67">
        <v>5</v>
      </c>
      <c r="AB67" s="37">
        <v>0.13</v>
      </c>
      <c r="AC67" s="38">
        <f t="shared" si="2"/>
        <v>0.65</v>
      </c>
      <c r="AE67">
        <v>74</v>
      </c>
      <c r="AF67" t="s">
        <v>450</v>
      </c>
      <c r="AG67">
        <v>6</v>
      </c>
      <c r="AH67" s="37">
        <v>7.3000000000000001E-3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150</v>
      </c>
      <c r="Z68" t="s">
        <v>509</v>
      </c>
      <c r="AA68">
        <v>2</v>
      </c>
      <c r="AB68" s="37">
        <v>0.32500000000000001</v>
      </c>
      <c r="AC68" s="38">
        <f t="shared" si="2"/>
        <v>0.65</v>
      </c>
      <c r="AE68">
        <v>97</v>
      </c>
      <c r="AF68" t="s">
        <v>473</v>
      </c>
      <c r="AG68">
        <v>6</v>
      </c>
      <c r="AH68" s="37">
        <v>7.3000000000000001E-3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10</v>
      </c>
      <c r="Z69" t="s">
        <v>398</v>
      </c>
      <c r="AA69">
        <v>3</v>
      </c>
      <c r="AB69" s="37">
        <v>0.21</v>
      </c>
      <c r="AC69" s="38">
        <f t="shared" si="2"/>
        <v>0.63</v>
      </c>
      <c r="AE69">
        <v>128</v>
      </c>
      <c r="AF69" t="s">
        <v>494</v>
      </c>
      <c r="AG69">
        <v>6</v>
      </c>
      <c r="AH69" s="37">
        <v>7.3000000000000001E-3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16</v>
      </c>
      <c r="Z70" t="s">
        <v>15</v>
      </c>
      <c r="AA70">
        <v>3</v>
      </c>
      <c r="AB70" s="37">
        <v>0.20669999999999999</v>
      </c>
      <c r="AC70" s="38">
        <f t="shared" si="2"/>
        <v>0.62009999999999998</v>
      </c>
      <c r="AE70">
        <v>136</v>
      </c>
      <c r="AF70" t="s">
        <v>63</v>
      </c>
      <c r="AG70">
        <v>6</v>
      </c>
      <c r="AH70" s="37">
        <v>7.3000000000000001E-3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47</v>
      </c>
      <c r="Z71" t="s">
        <v>426</v>
      </c>
      <c r="AA71">
        <v>4</v>
      </c>
      <c r="AB71" s="37">
        <v>0.155</v>
      </c>
      <c r="AC71" s="38">
        <f t="shared" si="2"/>
        <v>0.62</v>
      </c>
      <c r="AE71">
        <v>140</v>
      </c>
      <c r="AF71" t="s">
        <v>501</v>
      </c>
      <c r="AG71">
        <v>6</v>
      </c>
      <c r="AH71" s="37">
        <v>7.3000000000000001E-3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156</v>
      </c>
      <c r="Z72" t="s">
        <v>37</v>
      </c>
      <c r="AA72">
        <v>3</v>
      </c>
      <c r="AB72" s="37">
        <v>0.2</v>
      </c>
      <c r="AC72" s="38">
        <f t="shared" si="2"/>
        <v>0.60000000000000009</v>
      </c>
      <c r="AE72">
        <v>155</v>
      </c>
      <c r="AF72" t="s">
        <v>514</v>
      </c>
      <c r="AG72">
        <v>6</v>
      </c>
      <c r="AH72" s="37">
        <v>7.3000000000000001E-3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26</v>
      </c>
      <c r="Z73" t="s">
        <v>11</v>
      </c>
      <c r="AA73">
        <v>5</v>
      </c>
      <c r="AB73" s="37">
        <v>0.114</v>
      </c>
      <c r="AC73" s="38">
        <f t="shared" si="2"/>
        <v>0.57000000000000006</v>
      </c>
      <c r="AE73">
        <v>225</v>
      </c>
      <c r="AF73" t="s">
        <v>561</v>
      </c>
      <c r="AG73">
        <v>6</v>
      </c>
      <c r="AH73" s="37">
        <v>7.3000000000000001E-3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163</v>
      </c>
      <c r="Z74" t="s">
        <v>516</v>
      </c>
      <c r="AA74">
        <v>2</v>
      </c>
      <c r="AB74" s="37">
        <v>0.27500000000000002</v>
      </c>
      <c r="AC74" s="38">
        <f t="shared" si="2"/>
        <v>0.55000000000000004</v>
      </c>
      <c r="AE74">
        <v>9</v>
      </c>
      <c r="AF74" t="s">
        <v>397</v>
      </c>
      <c r="AG74">
        <v>5</v>
      </c>
      <c r="AH74" s="37">
        <v>6.1000000000000004E-3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1082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133</v>
      </c>
      <c r="Z75" t="s">
        <v>496</v>
      </c>
      <c r="AA75">
        <v>3</v>
      </c>
      <c r="AB75" s="37">
        <v>0.18329999999999999</v>
      </c>
      <c r="AC75" s="38">
        <f t="shared" si="2"/>
        <v>0.54989999999999994</v>
      </c>
      <c r="AE75">
        <v>10</v>
      </c>
      <c r="AF75" t="s">
        <v>398</v>
      </c>
      <c r="AG75">
        <v>5</v>
      </c>
      <c r="AH75" s="37">
        <v>6.1000000000000004E-3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29</v>
      </c>
      <c r="Z76" t="s">
        <v>413</v>
      </c>
      <c r="AA76">
        <v>4</v>
      </c>
      <c r="AB76" s="37">
        <v>0.13500000000000001</v>
      </c>
      <c r="AC76" s="38">
        <f t="shared" si="2"/>
        <v>0.54</v>
      </c>
      <c r="AE76">
        <v>15</v>
      </c>
      <c r="AF76" t="s">
        <v>403</v>
      </c>
      <c r="AG76">
        <v>5</v>
      </c>
      <c r="AH76" s="37">
        <v>6.1000000000000004E-3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135</v>
      </c>
      <c r="Z77" t="s">
        <v>62</v>
      </c>
      <c r="AA77">
        <v>4</v>
      </c>
      <c r="AB77" s="37">
        <v>0.13500000000000001</v>
      </c>
      <c r="AC77" s="38">
        <f t="shared" si="2"/>
        <v>0.54</v>
      </c>
      <c r="AE77">
        <v>22</v>
      </c>
      <c r="AF77" t="s">
        <v>408</v>
      </c>
      <c r="AG77">
        <v>5</v>
      </c>
      <c r="AH77" s="37">
        <v>6.1000000000000004E-3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59</v>
      </c>
      <c r="Z78" t="s">
        <v>435</v>
      </c>
      <c r="AA78">
        <v>3</v>
      </c>
      <c r="AB78" s="37">
        <v>0.16669999999999999</v>
      </c>
      <c r="AC78" s="38">
        <f t="shared" si="2"/>
        <v>0.50009999999999999</v>
      </c>
      <c r="AE78">
        <v>27</v>
      </c>
      <c r="AF78" t="s">
        <v>12</v>
      </c>
      <c r="AG78">
        <v>5</v>
      </c>
      <c r="AH78" s="37">
        <v>6.1000000000000004E-3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80</v>
      </c>
      <c r="Z79" t="s">
        <v>456</v>
      </c>
      <c r="AA79">
        <v>4</v>
      </c>
      <c r="AB79" s="37">
        <v>0.125</v>
      </c>
      <c r="AC79" s="38">
        <f t="shared" si="2"/>
        <v>0.5</v>
      </c>
      <c r="AE79">
        <v>33</v>
      </c>
      <c r="AF79" t="s">
        <v>417</v>
      </c>
      <c r="AG79">
        <v>5</v>
      </c>
      <c r="AH79" s="37">
        <v>6.1000000000000004E-3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13</v>
      </c>
      <c r="Z80" t="s">
        <v>401</v>
      </c>
      <c r="AA80">
        <v>2</v>
      </c>
      <c r="AB80" s="37">
        <v>0.25</v>
      </c>
      <c r="AC80" s="38">
        <f t="shared" si="2"/>
        <v>0.5</v>
      </c>
      <c r="AE80">
        <v>36</v>
      </c>
      <c r="AF80" t="s">
        <v>420</v>
      </c>
      <c r="AG80">
        <v>5</v>
      </c>
      <c r="AH80" s="37">
        <v>6.1000000000000004E-3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184</v>
      </c>
      <c r="Z81" t="s">
        <v>101</v>
      </c>
      <c r="AA81">
        <v>2</v>
      </c>
      <c r="AB81" s="37">
        <v>0.25</v>
      </c>
      <c r="AC81" s="38">
        <f t="shared" si="2"/>
        <v>0.5</v>
      </c>
      <c r="AE81">
        <v>42</v>
      </c>
      <c r="AF81" t="s">
        <v>48</v>
      </c>
      <c r="AG81">
        <v>5</v>
      </c>
      <c r="AH81" s="37">
        <v>6.1000000000000004E-3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187</v>
      </c>
      <c r="Z82" t="s">
        <v>95</v>
      </c>
      <c r="AA82">
        <v>2</v>
      </c>
      <c r="AB82" s="37">
        <v>0.25</v>
      </c>
      <c r="AC82" s="38">
        <f t="shared" si="2"/>
        <v>0.5</v>
      </c>
      <c r="AE82">
        <v>51</v>
      </c>
      <c r="AF82" t="s">
        <v>427</v>
      </c>
      <c r="AG82">
        <v>5</v>
      </c>
      <c r="AH82" s="37">
        <v>6.1000000000000004E-3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226</v>
      </c>
      <c r="Z83" t="s">
        <v>562</v>
      </c>
      <c r="AA83">
        <v>2</v>
      </c>
      <c r="AB83" s="37">
        <v>0.25</v>
      </c>
      <c r="AC83" s="38">
        <f t="shared" si="2"/>
        <v>0.5</v>
      </c>
      <c r="AE83">
        <v>53</v>
      </c>
      <c r="AF83" t="s">
        <v>429</v>
      </c>
      <c r="AG83">
        <v>5</v>
      </c>
      <c r="AH83" s="37">
        <v>6.1000000000000004E-3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32</v>
      </c>
      <c r="Z84" t="s">
        <v>416</v>
      </c>
      <c r="AA84">
        <v>4</v>
      </c>
      <c r="AB84" s="37">
        <v>0.1225</v>
      </c>
      <c r="AC84" s="38">
        <f t="shared" si="2"/>
        <v>0.49</v>
      </c>
      <c r="AE84">
        <v>56</v>
      </c>
      <c r="AF84" t="s">
        <v>432</v>
      </c>
      <c r="AG84">
        <v>5</v>
      </c>
      <c r="AH84" s="37">
        <v>6.1000000000000004E-3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38</v>
      </c>
      <c r="Z85" t="s">
        <v>422</v>
      </c>
      <c r="AA85">
        <v>5</v>
      </c>
      <c r="AB85" s="37">
        <v>9.6000000000000002E-2</v>
      </c>
      <c r="AC85" s="38">
        <f t="shared" si="2"/>
        <v>0.48</v>
      </c>
      <c r="AE85">
        <v>83</v>
      </c>
      <c r="AF85" t="s">
        <v>459</v>
      </c>
      <c r="AG85">
        <v>5</v>
      </c>
      <c r="AH85" s="37">
        <v>6.1000000000000004E-3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64</v>
      </c>
      <c r="Z86" t="s">
        <v>440</v>
      </c>
      <c r="AA86">
        <v>3</v>
      </c>
      <c r="AB86" s="37">
        <v>0.16</v>
      </c>
      <c r="AC86" s="38">
        <f t="shared" si="2"/>
        <v>0.48</v>
      </c>
      <c r="AE86">
        <v>100</v>
      </c>
      <c r="AF86" t="s">
        <v>76</v>
      </c>
      <c r="AG86">
        <v>5</v>
      </c>
      <c r="AH86" s="37">
        <v>6.1000000000000004E-3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195</v>
      </c>
      <c r="Z87" t="s">
        <v>532</v>
      </c>
      <c r="AA87">
        <v>3</v>
      </c>
      <c r="AB87" s="37">
        <v>0.15670000000000001</v>
      </c>
      <c r="AC87" s="38">
        <f t="shared" si="2"/>
        <v>0.47010000000000002</v>
      </c>
      <c r="AE87">
        <v>110</v>
      </c>
      <c r="AF87" t="s">
        <v>482</v>
      </c>
      <c r="AG87">
        <v>5</v>
      </c>
      <c r="AH87" s="37">
        <v>6.1000000000000004E-3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82</v>
      </c>
      <c r="Z88" t="s">
        <v>458</v>
      </c>
      <c r="AA88">
        <v>4</v>
      </c>
      <c r="AB88" s="37">
        <v>0.115</v>
      </c>
      <c r="AC88" s="38">
        <f t="shared" si="2"/>
        <v>0.46</v>
      </c>
      <c r="AE88">
        <v>120</v>
      </c>
      <c r="AF88" t="s">
        <v>90</v>
      </c>
      <c r="AG88">
        <v>5</v>
      </c>
      <c r="AH88" s="37">
        <v>6.1000000000000004E-3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108</v>
      </c>
      <c r="Z89" t="s">
        <v>480</v>
      </c>
      <c r="AA89">
        <v>3</v>
      </c>
      <c r="AB89" s="37">
        <v>0.15329999999999999</v>
      </c>
      <c r="AC89" s="38">
        <f t="shared" si="2"/>
        <v>0.45989999999999998</v>
      </c>
      <c r="AE89">
        <v>126</v>
      </c>
      <c r="AF89" t="s">
        <v>492</v>
      </c>
      <c r="AG89">
        <v>5</v>
      </c>
      <c r="AH89" s="37">
        <v>6.1000000000000004E-3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182</v>
      </c>
      <c r="Z90" t="s">
        <v>93</v>
      </c>
      <c r="AA90">
        <v>3</v>
      </c>
      <c r="AB90" s="37">
        <v>0.15329999999999999</v>
      </c>
      <c r="AC90" s="38">
        <f t="shared" si="2"/>
        <v>0.45989999999999998</v>
      </c>
      <c r="AE90">
        <v>141</v>
      </c>
      <c r="AF90" t="s">
        <v>66</v>
      </c>
      <c r="AG90">
        <v>5</v>
      </c>
      <c r="AH90" s="37">
        <v>6.1000000000000004E-3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174</v>
      </c>
      <c r="Z91" t="s">
        <v>572</v>
      </c>
      <c r="AA91">
        <v>3</v>
      </c>
      <c r="AB91" s="37">
        <v>0.15</v>
      </c>
      <c r="AC91" s="38">
        <f t="shared" si="2"/>
        <v>0.44999999999999996</v>
      </c>
      <c r="AE91">
        <v>144</v>
      </c>
      <c r="AF91" t="s">
        <v>67</v>
      </c>
      <c r="AG91">
        <v>5</v>
      </c>
      <c r="AH91" s="37">
        <v>6.1000000000000004E-3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85</v>
      </c>
      <c r="Z92" t="s">
        <v>461</v>
      </c>
      <c r="AA92">
        <v>3</v>
      </c>
      <c r="AB92" s="37">
        <v>0.1467</v>
      </c>
      <c r="AC92" s="38">
        <f t="shared" si="2"/>
        <v>0.44009999999999999</v>
      </c>
      <c r="AE92">
        <v>149</v>
      </c>
      <c r="AF92" t="s">
        <v>508</v>
      </c>
      <c r="AG92">
        <v>5</v>
      </c>
      <c r="AH92" s="37">
        <v>6.1000000000000004E-3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62</v>
      </c>
      <c r="Z93" t="s">
        <v>438</v>
      </c>
      <c r="AA93">
        <v>4</v>
      </c>
      <c r="AB93" s="37">
        <v>0.11</v>
      </c>
      <c r="AC93" s="38">
        <f t="shared" si="2"/>
        <v>0.44</v>
      </c>
      <c r="AE93">
        <v>165</v>
      </c>
      <c r="AF93" t="s">
        <v>518</v>
      </c>
      <c r="AG93">
        <v>5</v>
      </c>
      <c r="AH93" s="37">
        <v>6.1000000000000004E-3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11</v>
      </c>
      <c r="Z94" t="s">
        <v>399</v>
      </c>
      <c r="AA94">
        <v>3</v>
      </c>
      <c r="AB94" s="37">
        <v>0.14000000000000001</v>
      </c>
      <c r="AC94" s="38">
        <f t="shared" ref="AC94:AC157" si="4">AB94*AA94</f>
        <v>0.42000000000000004</v>
      </c>
      <c r="AE94">
        <v>168</v>
      </c>
      <c r="AF94" t="s">
        <v>70</v>
      </c>
      <c r="AG94">
        <v>5</v>
      </c>
      <c r="AH94" s="37">
        <v>6.1000000000000004E-3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52</v>
      </c>
      <c r="Z95" t="s">
        <v>428</v>
      </c>
      <c r="AA95">
        <v>3</v>
      </c>
      <c r="AB95" s="37">
        <v>0.14000000000000001</v>
      </c>
      <c r="AC95" s="38">
        <f t="shared" si="4"/>
        <v>0.42000000000000004</v>
      </c>
      <c r="AE95">
        <v>208</v>
      </c>
      <c r="AF95" t="s">
        <v>545</v>
      </c>
      <c r="AG95">
        <v>5</v>
      </c>
      <c r="AH95" s="37">
        <v>6.1000000000000004E-3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151</v>
      </c>
      <c r="Z96" t="s">
        <v>510</v>
      </c>
      <c r="AA96">
        <v>2</v>
      </c>
      <c r="AB96" s="37">
        <v>0.2</v>
      </c>
      <c r="AC96" s="38">
        <f t="shared" si="4"/>
        <v>0.4</v>
      </c>
      <c r="AE96">
        <v>216</v>
      </c>
      <c r="AF96" t="s">
        <v>553</v>
      </c>
      <c r="AG96">
        <v>5</v>
      </c>
      <c r="AH96" s="37">
        <v>6.1000000000000004E-3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19</v>
      </c>
      <c r="Z97" t="s">
        <v>405</v>
      </c>
      <c r="AA97">
        <v>3</v>
      </c>
      <c r="AB97" s="37">
        <v>0.1333</v>
      </c>
      <c r="AC97" s="38">
        <f t="shared" si="4"/>
        <v>0.39990000000000003</v>
      </c>
      <c r="AE97">
        <v>3</v>
      </c>
      <c r="AF97" t="s">
        <v>391</v>
      </c>
      <c r="AG97">
        <v>4</v>
      </c>
      <c r="AH97" s="37">
        <v>4.8999999999999998E-3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75</v>
      </c>
      <c r="Z98" t="s">
        <v>451</v>
      </c>
      <c r="AA98">
        <v>3</v>
      </c>
      <c r="AB98" s="37">
        <v>0.12330000000000001</v>
      </c>
      <c r="AC98" s="38">
        <f t="shared" si="4"/>
        <v>0.36990000000000001</v>
      </c>
      <c r="AE98">
        <v>14</v>
      </c>
      <c r="AF98" t="s">
        <v>402</v>
      </c>
      <c r="AG98">
        <v>4</v>
      </c>
      <c r="AH98" s="37">
        <v>4.8999999999999998E-3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160</v>
      </c>
      <c r="Z99" t="s">
        <v>36</v>
      </c>
      <c r="AA99">
        <v>3</v>
      </c>
      <c r="AB99" s="37">
        <v>0.12330000000000001</v>
      </c>
      <c r="AC99" s="38">
        <f t="shared" si="4"/>
        <v>0.36990000000000001</v>
      </c>
      <c r="AE99">
        <v>24</v>
      </c>
      <c r="AF99" t="s">
        <v>410</v>
      </c>
      <c r="AG99">
        <v>4</v>
      </c>
      <c r="AH99" s="37">
        <v>4.8999999999999998E-3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14</v>
      </c>
      <c r="Z100" t="s">
        <v>402</v>
      </c>
      <c r="AA100">
        <v>3</v>
      </c>
      <c r="AB100" s="37">
        <v>0.12</v>
      </c>
      <c r="AC100" s="38">
        <f t="shared" si="4"/>
        <v>0.36</v>
      </c>
      <c r="AE100">
        <v>39</v>
      </c>
      <c r="AF100" t="s">
        <v>423</v>
      </c>
      <c r="AG100">
        <v>4</v>
      </c>
      <c r="AH100" s="37">
        <v>4.8999999999999998E-3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35</v>
      </c>
      <c r="Z101" t="s">
        <v>419</v>
      </c>
      <c r="AA101">
        <v>3</v>
      </c>
      <c r="AB101" s="37">
        <v>0.1167</v>
      </c>
      <c r="AC101" s="38">
        <f t="shared" si="4"/>
        <v>0.35009999999999997</v>
      </c>
      <c r="AE101">
        <v>54</v>
      </c>
      <c r="AF101" t="s">
        <v>430</v>
      </c>
      <c r="AG101">
        <v>4</v>
      </c>
      <c r="AH101" s="37">
        <v>4.8999999999999998E-3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94</v>
      </c>
      <c r="Z102" t="s">
        <v>470</v>
      </c>
      <c r="AA102">
        <v>2</v>
      </c>
      <c r="AB102" s="37">
        <v>0.17499999999999999</v>
      </c>
      <c r="AC102" s="38">
        <f t="shared" si="4"/>
        <v>0.35</v>
      </c>
      <c r="AE102">
        <v>65</v>
      </c>
      <c r="AF102" t="s">
        <v>441</v>
      </c>
      <c r="AG102">
        <v>4</v>
      </c>
      <c r="AH102" s="37">
        <v>4.8999999999999998E-3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172</v>
      </c>
      <c r="Z103" t="s">
        <v>522</v>
      </c>
      <c r="AA103">
        <v>2</v>
      </c>
      <c r="AB103" s="37">
        <v>0.17499999999999999</v>
      </c>
      <c r="AC103" s="38">
        <f t="shared" si="4"/>
        <v>0.35</v>
      </c>
      <c r="AE103">
        <v>70</v>
      </c>
      <c r="AF103" t="s">
        <v>446</v>
      </c>
      <c r="AG103">
        <v>4</v>
      </c>
      <c r="AH103" s="37">
        <v>4.8999999999999998E-3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114</v>
      </c>
      <c r="Z104" t="s">
        <v>484</v>
      </c>
      <c r="AA104">
        <v>4</v>
      </c>
      <c r="AB104" s="37">
        <v>8.5000000000000006E-2</v>
      </c>
      <c r="AC104" s="38">
        <f t="shared" si="4"/>
        <v>0.34</v>
      </c>
      <c r="AE104">
        <v>72</v>
      </c>
      <c r="AF104" t="s">
        <v>448</v>
      </c>
      <c r="AG104">
        <v>4</v>
      </c>
      <c r="AH104" s="37">
        <v>4.8999999999999998E-3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58</v>
      </c>
      <c r="Z105" t="s">
        <v>434</v>
      </c>
      <c r="AA105">
        <v>2</v>
      </c>
      <c r="AB105" s="37">
        <v>0.17</v>
      </c>
      <c r="AC105" s="38">
        <f t="shared" si="4"/>
        <v>0.34</v>
      </c>
      <c r="AE105">
        <v>73</v>
      </c>
      <c r="AF105" t="s">
        <v>449</v>
      </c>
      <c r="AG105">
        <v>4</v>
      </c>
      <c r="AH105" s="37">
        <v>4.8999999999999998E-3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83</v>
      </c>
      <c r="Z106" t="s">
        <v>459</v>
      </c>
      <c r="AA106">
        <v>2</v>
      </c>
      <c r="AB106" s="37">
        <v>0.17</v>
      </c>
      <c r="AC106" s="38">
        <f t="shared" si="4"/>
        <v>0.34</v>
      </c>
      <c r="AE106">
        <v>82</v>
      </c>
      <c r="AF106" t="s">
        <v>458</v>
      </c>
      <c r="AG106">
        <v>4</v>
      </c>
      <c r="AH106" s="37">
        <v>4.8999999999999998E-3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112</v>
      </c>
      <c r="Z107" t="s">
        <v>44</v>
      </c>
      <c r="AA107">
        <v>2</v>
      </c>
      <c r="AB107" s="37">
        <v>0.17</v>
      </c>
      <c r="AC107" s="38">
        <f t="shared" si="4"/>
        <v>0.34</v>
      </c>
      <c r="AE107">
        <v>88</v>
      </c>
      <c r="AF107" t="s">
        <v>464</v>
      </c>
      <c r="AG107">
        <v>4</v>
      </c>
      <c r="AH107" s="37">
        <v>4.8999999999999998E-3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158</v>
      </c>
      <c r="Z108" t="s">
        <v>39</v>
      </c>
      <c r="AA108">
        <v>3</v>
      </c>
      <c r="AB108" s="37">
        <v>0.1133</v>
      </c>
      <c r="AC108" s="38">
        <f t="shared" si="4"/>
        <v>0.33989999999999998</v>
      </c>
      <c r="AE108">
        <v>89</v>
      </c>
      <c r="AF108" t="s">
        <v>465</v>
      </c>
      <c r="AG108">
        <v>4</v>
      </c>
      <c r="AH108" s="37">
        <v>4.8999999999999998E-3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105</v>
      </c>
      <c r="Z109" t="s">
        <v>479</v>
      </c>
      <c r="AA109">
        <v>2</v>
      </c>
      <c r="AB109" s="37">
        <v>0.16500000000000001</v>
      </c>
      <c r="AC109" s="38">
        <f t="shared" si="4"/>
        <v>0.33</v>
      </c>
      <c r="AE109">
        <v>90</v>
      </c>
      <c r="AF109" t="s">
        <v>466</v>
      </c>
      <c r="AG109">
        <v>4</v>
      </c>
      <c r="AH109" s="37">
        <v>4.8999999999999998E-3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223</v>
      </c>
      <c r="Z110" t="s">
        <v>559</v>
      </c>
      <c r="AA110">
        <v>2</v>
      </c>
      <c r="AB110" s="37">
        <v>0.16500000000000001</v>
      </c>
      <c r="AC110" s="38">
        <f t="shared" si="4"/>
        <v>0.33</v>
      </c>
      <c r="AE110">
        <v>93</v>
      </c>
      <c r="AF110" t="s">
        <v>469</v>
      </c>
      <c r="AG110">
        <v>4</v>
      </c>
      <c r="AH110" s="37">
        <v>4.8999999999999998E-3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41</v>
      </c>
      <c r="Z111" t="s">
        <v>47</v>
      </c>
      <c r="AA111">
        <v>3</v>
      </c>
      <c r="AB111" s="37">
        <v>0.1067</v>
      </c>
      <c r="AC111" s="38">
        <f t="shared" si="4"/>
        <v>0.3201</v>
      </c>
      <c r="AE111">
        <v>103</v>
      </c>
      <c r="AF111" t="s">
        <v>477</v>
      </c>
      <c r="AG111">
        <v>4</v>
      </c>
      <c r="AH111" s="37">
        <v>4.8999999999999998E-3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202</v>
      </c>
      <c r="Z112" t="s">
        <v>539</v>
      </c>
      <c r="AA112">
        <v>2</v>
      </c>
      <c r="AB112" s="37">
        <v>0.16</v>
      </c>
      <c r="AC112" s="38">
        <f t="shared" si="4"/>
        <v>0.32</v>
      </c>
      <c r="AE112">
        <v>109</v>
      </c>
      <c r="AF112" t="s">
        <v>481</v>
      </c>
      <c r="AG112">
        <v>4</v>
      </c>
      <c r="AH112" s="37">
        <v>4.8999999999999998E-3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177</v>
      </c>
      <c r="Z113" t="s">
        <v>524</v>
      </c>
      <c r="AA113">
        <v>3</v>
      </c>
      <c r="AB113" s="37">
        <v>0.1033</v>
      </c>
      <c r="AC113" s="38">
        <f t="shared" si="4"/>
        <v>0.30990000000000001</v>
      </c>
      <c r="AE113">
        <v>113</v>
      </c>
      <c r="AF113" t="s">
        <v>483</v>
      </c>
      <c r="AG113">
        <v>4</v>
      </c>
      <c r="AH113" s="37">
        <v>4.8999999999999998E-3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57</v>
      </c>
      <c r="Z114" t="s">
        <v>433</v>
      </c>
      <c r="AA114">
        <v>2</v>
      </c>
      <c r="AB114" s="37">
        <v>0.15</v>
      </c>
      <c r="AC114" s="38">
        <f t="shared" si="4"/>
        <v>0.3</v>
      </c>
      <c r="AE114">
        <v>116</v>
      </c>
      <c r="AF114" t="s">
        <v>486</v>
      </c>
      <c r="AG114">
        <v>4</v>
      </c>
      <c r="AH114" s="37">
        <v>4.8999999999999998E-3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126</v>
      </c>
      <c r="Z115" t="s">
        <v>492</v>
      </c>
      <c r="AA115">
        <v>2</v>
      </c>
      <c r="AB115" s="37">
        <v>0.15</v>
      </c>
      <c r="AC115" s="38">
        <f t="shared" si="4"/>
        <v>0.3</v>
      </c>
      <c r="AE115">
        <v>123</v>
      </c>
      <c r="AF115" t="s">
        <v>490</v>
      </c>
      <c r="AG115">
        <v>4</v>
      </c>
      <c r="AH115" s="37">
        <v>4.8999999999999998E-3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205</v>
      </c>
      <c r="Z116" t="s">
        <v>542</v>
      </c>
      <c r="AA116">
        <v>2</v>
      </c>
      <c r="AB116" s="37">
        <v>0.15</v>
      </c>
      <c r="AC116" s="38">
        <f t="shared" si="4"/>
        <v>0.3</v>
      </c>
      <c r="AE116">
        <v>131</v>
      </c>
      <c r="AF116" t="s">
        <v>582</v>
      </c>
      <c r="AG116">
        <v>4</v>
      </c>
      <c r="AH116" s="37">
        <v>4.8999999999999998E-3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79</v>
      </c>
      <c r="Z117" t="s">
        <v>455</v>
      </c>
      <c r="AA117">
        <v>1</v>
      </c>
      <c r="AB117" s="37">
        <v>0.3</v>
      </c>
      <c r="AC117" s="38">
        <f t="shared" si="4"/>
        <v>0.3</v>
      </c>
      <c r="AE117">
        <v>133</v>
      </c>
      <c r="AF117" t="s">
        <v>496</v>
      </c>
      <c r="AG117">
        <v>4</v>
      </c>
      <c r="AH117" s="37">
        <v>4.8999999999999998E-3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55</v>
      </c>
      <c r="Z118" t="s">
        <v>431</v>
      </c>
      <c r="AA118">
        <v>2</v>
      </c>
      <c r="AB118" s="37">
        <v>0.14000000000000001</v>
      </c>
      <c r="AC118" s="38">
        <f t="shared" si="4"/>
        <v>0.28000000000000003</v>
      </c>
      <c r="AE118">
        <v>139</v>
      </c>
      <c r="AF118" t="s">
        <v>500</v>
      </c>
      <c r="AG118">
        <v>4</v>
      </c>
      <c r="AH118" s="37">
        <v>4.8999999999999998E-3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166</v>
      </c>
      <c r="Z119" t="s">
        <v>68</v>
      </c>
      <c r="AA119">
        <v>3</v>
      </c>
      <c r="AB119" s="37">
        <v>0.09</v>
      </c>
      <c r="AC119" s="38">
        <f t="shared" si="4"/>
        <v>0.27</v>
      </c>
      <c r="AE119">
        <v>142</v>
      </c>
      <c r="AF119" t="s">
        <v>502</v>
      </c>
      <c r="AG119">
        <v>4</v>
      </c>
      <c r="AH119" s="37">
        <v>4.8999999999999998E-3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147</v>
      </c>
      <c r="AF120" t="s">
        <v>506</v>
      </c>
      <c r="AG120">
        <v>4</v>
      </c>
      <c r="AH120" s="37">
        <v>4.8999999999999998E-3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148</v>
      </c>
      <c r="AF121" t="s">
        <v>507</v>
      </c>
      <c r="AG121">
        <v>4</v>
      </c>
      <c r="AH121" s="37">
        <v>4.8999999999999998E-3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152</v>
      </c>
      <c r="AF122" t="s">
        <v>511</v>
      </c>
      <c r="AG122">
        <v>4</v>
      </c>
      <c r="AH122" s="37">
        <v>4.8999999999999998E-3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157</v>
      </c>
      <c r="AF123" t="s">
        <v>38</v>
      </c>
      <c r="AG123">
        <v>4</v>
      </c>
      <c r="AH123" s="37">
        <v>4.8999999999999998E-3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173</v>
      </c>
      <c r="AF124" t="s">
        <v>523</v>
      </c>
      <c r="AG124">
        <v>4</v>
      </c>
      <c r="AH124" s="37">
        <v>4.8999999999999998E-3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176</v>
      </c>
      <c r="AF125" t="s">
        <v>574</v>
      </c>
      <c r="AG125">
        <v>4</v>
      </c>
      <c r="AH125" s="37">
        <v>4.8999999999999998E-3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219</v>
      </c>
      <c r="AF126" t="s">
        <v>556</v>
      </c>
      <c r="AG126">
        <v>4</v>
      </c>
      <c r="AH126" s="37">
        <v>4.8999999999999998E-3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164</v>
      </c>
      <c r="Z127" t="s">
        <v>517</v>
      </c>
      <c r="AA127">
        <v>1</v>
      </c>
      <c r="AB127" s="37">
        <v>0.25</v>
      </c>
      <c r="AC127" s="38">
        <f t="shared" si="4"/>
        <v>0.25</v>
      </c>
      <c r="AE127">
        <v>2</v>
      </c>
      <c r="AF127" t="s">
        <v>390</v>
      </c>
      <c r="AG127">
        <v>3</v>
      </c>
      <c r="AH127" s="37">
        <v>3.7000000000000002E-3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169</v>
      </c>
      <c r="Z128" t="s">
        <v>519</v>
      </c>
      <c r="AA128">
        <v>1</v>
      </c>
      <c r="AB128" s="37">
        <v>0.25</v>
      </c>
      <c r="AC128" s="38">
        <f t="shared" si="4"/>
        <v>0.25</v>
      </c>
      <c r="AE128">
        <v>5</v>
      </c>
      <c r="AF128" t="s">
        <v>393</v>
      </c>
      <c r="AG128">
        <v>3</v>
      </c>
      <c r="AH128" s="37">
        <v>3.7000000000000002E-3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129</v>
      </c>
      <c r="Z129" t="s">
        <v>583</v>
      </c>
      <c r="AA129">
        <v>3</v>
      </c>
      <c r="AB129" s="37">
        <v>8.3299999999999999E-2</v>
      </c>
      <c r="AC129" s="38">
        <f t="shared" si="4"/>
        <v>0.24990000000000001</v>
      </c>
      <c r="AE129">
        <v>8</v>
      </c>
      <c r="AF129" t="s">
        <v>396</v>
      </c>
      <c r="AG129">
        <v>3</v>
      </c>
      <c r="AH129" s="37">
        <v>3.7000000000000002E-3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43</v>
      </c>
      <c r="Z130" t="s">
        <v>49</v>
      </c>
      <c r="AA130">
        <v>2</v>
      </c>
      <c r="AB130" s="37">
        <v>0.12</v>
      </c>
      <c r="AC130" s="38">
        <f t="shared" si="4"/>
        <v>0.24</v>
      </c>
      <c r="AE130">
        <v>18</v>
      </c>
      <c r="AF130" t="s">
        <v>404</v>
      </c>
      <c r="AG130">
        <v>3</v>
      </c>
      <c r="AH130" s="37">
        <v>3.7000000000000002E-3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45</v>
      </c>
      <c r="Z131" t="s">
        <v>578</v>
      </c>
      <c r="AA131">
        <v>2</v>
      </c>
      <c r="AB131" s="37">
        <v>0.12</v>
      </c>
      <c r="AC131" s="38">
        <f t="shared" si="4"/>
        <v>0.24</v>
      </c>
      <c r="AE131">
        <v>20</v>
      </c>
      <c r="AF131" t="s">
        <v>406</v>
      </c>
      <c r="AG131">
        <v>3</v>
      </c>
      <c r="AH131" s="37">
        <v>3.7000000000000002E-3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175</v>
      </c>
      <c r="Z132" t="s">
        <v>573</v>
      </c>
      <c r="AA132">
        <v>2</v>
      </c>
      <c r="AB132" s="37">
        <v>0.12</v>
      </c>
      <c r="AC132" s="38">
        <f t="shared" si="4"/>
        <v>0.24</v>
      </c>
      <c r="AE132">
        <v>21</v>
      </c>
      <c r="AF132" t="s">
        <v>407</v>
      </c>
      <c r="AG132">
        <v>3</v>
      </c>
      <c r="AH132" s="37">
        <v>3.7000000000000002E-3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221</v>
      </c>
      <c r="Z133" t="s">
        <v>558</v>
      </c>
      <c r="AA133">
        <v>3</v>
      </c>
      <c r="AB133" s="37">
        <v>7.6700000000000004E-2</v>
      </c>
      <c r="AC133" s="38">
        <f t="shared" si="4"/>
        <v>0.23010000000000003</v>
      </c>
      <c r="AE133">
        <v>23</v>
      </c>
      <c r="AF133" t="s">
        <v>409</v>
      </c>
      <c r="AG133">
        <v>3</v>
      </c>
      <c r="AH133" s="37">
        <v>3.7000000000000002E-3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86</v>
      </c>
      <c r="Z134" t="s">
        <v>462</v>
      </c>
      <c r="AA134">
        <v>2</v>
      </c>
      <c r="AB134" s="37">
        <v>0.115</v>
      </c>
      <c r="AC134" s="38">
        <f t="shared" si="4"/>
        <v>0.23</v>
      </c>
      <c r="AE134">
        <v>28</v>
      </c>
      <c r="AF134" t="s">
        <v>412</v>
      </c>
      <c r="AG134">
        <v>3</v>
      </c>
      <c r="AH134" s="37">
        <v>3.7000000000000002E-3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147</v>
      </c>
      <c r="Z135" t="s">
        <v>506</v>
      </c>
      <c r="AA135">
        <v>1</v>
      </c>
      <c r="AB135" s="37">
        <v>0.22</v>
      </c>
      <c r="AC135" s="38">
        <f t="shared" si="4"/>
        <v>0.22</v>
      </c>
      <c r="AE135">
        <v>30</v>
      </c>
      <c r="AF135" t="s">
        <v>414</v>
      </c>
      <c r="AG135">
        <v>3</v>
      </c>
      <c r="AH135" s="37">
        <v>3.7000000000000002E-3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33</v>
      </c>
      <c r="Z136" t="s">
        <v>417</v>
      </c>
      <c r="AA136">
        <v>2</v>
      </c>
      <c r="AB136" s="37">
        <v>0.1</v>
      </c>
      <c r="AC136" s="38">
        <f t="shared" si="4"/>
        <v>0.2</v>
      </c>
      <c r="AE136">
        <v>32</v>
      </c>
      <c r="AF136" t="s">
        <v>416</v>
      </c>
      <c r="AG136">
        <v>3</v>
      </c>
      <c r="AH136" s="37">
        <v>3.7000000000000002E-3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66</v>
      </c>
      <c r="Z137" t="s">
        <v>442</v>
      </c>
      <c r="AA137">
        <v>2</v>
      </c>
      <c r="AB137" s="37">
        <v>0.1</v>
      </c>
      <c r="AC137" s="38">
        <f t="shared" si="4"/>
        <v>0.2</v>
      </c>
      <c r="AE137">
        <v>50</v>
      </c>
      <c r="AF137" t="s">
        <v>19</v>
      </c>
      <c r="AG137">
        <v>3</v>
      </c>
      <c r="AH137" s="37">
        <v>3.7000000000000002E-3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190</v>
      </c>
      <c r="Z138" t="s">
        <v>528</v>
      </c>
      <c r="AA138">
        <v>2</v>
      </c>
      <c r="AB138" s="37">
        <v>0.1</v>
      </c>
      <c r="AC138" s="38">
        <f t="shared" si="4"/>
        <v>0.2</v>
      </c>
      <c r="AE138">
        <v>52</v>
      </c>
      <c r="AF138" t="s">
        <v>428</v>
      </c>
      <c r="AG138">
        <v>3</v>
      </c>
      <c r="AH138" s="37">
        <v>3.7000000000000002E-3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72</v>
      </c>
      <c r="Z139" t="s">
        <v>448</v>
      </c>
      <c r="AA139">
        <v>1</v>
      </c>
      <c r="AB139" s="37">
        <v>0.2</v>
      </c>
      <c r="AC139" s="38">
        <f t="shared" si="4"/>
        <v>0.2</v>
      </c>
      <c r="AE139">
        <v>57</v>
      </c>
      <c r="AF139" t="s">
        <v>433</v>
      </c>
      <c r="AG139">
        <v>3</v>
      </c>
      <c r="AH139" s="37">
        <v>3.7000000000000002E-3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91</v>
      </c>
      <c r="Z140" t="s">
        <v>467</v>
      </c>
      <c r="AA140">
        <v>1</v>
      </c>
      <c r="AB140" s="37">
        <v>0.2</v>
      </c>
      <c r="AC140" s="38">
        <f t="shared" si="4"/>
        <v>0.2</v>
      </c>
      <c r="AE140">
        <v>58</v>
      </c>
      <c r="AF140" t="s">
        <v>434</v>
      </c>
      <c r="AG140">
        <v>3</v>
      </c>
      <c r="AH140" s="37">
        <v>3.7000000000000002E-3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104</v>
      </c>
      <c r="Z141" t="s">
        <v>478</v>
      </c>
      <c r="AA141">
        <v>1</v>
      </c>
      <c r="AB141" s="37">
        <v>0.2</v>
      </c>
      <c r="AC141" s="38">
        <f t="shared" si="4"/>
        <v>0.2</v>
      </c>
      <c r="AE141">
        <v>59</v>
      </c>
      <c r="AF141" t="s">
        <v>435</v>
      </c>
      <c r="AG141">
        <v>3</v>
      </c>
      <c r="AH141" s="37">
        <v>3.7000000000000002E-3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107</v>
      </c>
      <c r="Z142" t="s">
        <v>100</v>
      </c>
      <c r="AA142">
        <v>1</v>
      </c>
      <c r="AB142" s="37">
        <v>0.2</v>
      </c>
      <c r="AC142" s="38">
        <f t="shared" si="4"/>
        <v>0.2</v>
      </c>
      <c r="AE142">
        <v>64</v>
      </c>
      <c r="AF142" t="s">
        <v>440</v>
      </c>
      <c r="AG142">
        <v>3</v>
      </c>
      <c r="AH142" s="37">
        <v>3.7000000000000002E-3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106</v>
      </c>
      <c r="Z143" t="s">
        <v>99</v>
      </c>
      <c r="AA143">
        <v>2</v>
      </c>
      <c r="AB143" s="37">
        <v>0.09</v>
      </c>
      <c r="AC143" s="38">
        <f t="shared" si="4"/>
        <v>0.18</v>
      </c>
      <c r="AE143">
        <v>67</v>
      </c>
      <c r="AF143" t="s">
        <v>443</v>
      </c>
      <c r="AG143">
        <v>3</v>
      </c>
      <c r="AH143" s="37">
        <v>3.7000000000000002E-3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809</v>
      </c>
      <c r="U144" t="s">
        <v>858</v>
      </c>
      <c r="W144" s="10" t="s">
        <v>318</v>
      </c>
      <c r="Y144">
        <v>199</v>
      </c>
      <c r="Z144" t="s">
        <v>536</v>
      </c>
      <c r="AA144">
        <v>2</v>
      </c>
      <c r="AB144" s="37">
        <v>0.09</v>
      </c>
      <c r="AC144" s="38">
        <f t="shared" si="4"/>
        <v>0.18</v>
      </c>
      <c r="AE144">
        <v>71</v>
      </c>
      <c r="AF144" t="s">
        <v>447</v>
      </c>
      <c r="AG144">
        <v>3</v>
      </c>
      <c r="AH144" s="37">
        <v>3.7000000000000002E-3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810</v>
      </c>
      <c r="U145" t="s">
        <v>859</v>
      </c>
      <c r="W145" t="s">
        <v>319</v>
      </c>
      <c r="Y145">
        <v>42</v>
      </c>
      <c r="Z145" t="s">
        <v>48</v>
      </c>
      <c r="AA145">
        <v>2</v>
      </c>
      <c r="AB145" s="37">
        <v>0.08</v>
      </c>
      <c r="AC145" s="38">
        <f t="shared" si="4"/>
        <v>0.16</v>
      </c>
      <c r="AE145">
        <v>80</v>
      </c>
      <c r="AF145" t="s">
        <v>456</v>
      </c>
      <c r="AG145">
        <v>3</v>
      </c>
      <c r="AH145" s="37">
        <v>3.7000000000000002E-3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1107</v>
      </c>
      <c r="N146" s="11" t="s">
        <v>724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811</v>
      </c>
      <c r="U146" t="s">
        <v>859</v>
      </c>
      <c r="W146" t="s">
        <v>320</v>
      </c>
      <c r="Y146">
        <v>179</v>
      </c>
      <c r="Z146" t="s">
        <v>526</v>
      </c>
      <c r="AA146">
        <v>2</v>
      </c>
      <c r="AB146" s="37">
        <v>0.08</v>
      </c>
      <c r="AC146" s="38">
        <f t="shared" si="4"/>
        <v>0.16</v>
      </c>
      <c r="AE146">
        <v>85</v>
      </c>
      <c r="AF146" t="s">
        <v>461</v>
      </c>
      <c r="AG146">
        <v>3</v>
      </c>
      <c r="AH146" s="37">
        <v>3.7000000000000002E-3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1107</v>
      </c>
      <c r="N147" s="17" t="s">
        <v>731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812</v>
      </c>
      <c r="U147" t="s">
        <v>859</v>
      </c>
      <c r="W147" s="10" t="s">
        <v>321</v>
      </c>
      <c r="Y147">
        <v>93</v>
      </c>
      <c r="Z147" t="s">
        <v>469</v>
      </c>
      <c r="AA147">
        <v>1</v>
      </c>
      <c r="AB147" s="37">
        <v>0.16</v>
      </c>
      <c r="AC147" s="38">
        <f t="shared" si="4"/>
        <v>0.16</v>
      </c>
      <c r="AE147">
        <v>86</v>
      </c>
      <c r="AF147" t="s">
        <v>462</v>
      </c>
      <c r="AG147">
        <v>3</v>
      </c>
      <c r="AH147" s="37">
        <v>3.7000000000000002E-3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1107</v>
      </c>
      <c r="N148" s="11" t="s">
        <v>721</v>
      </c>
      <c r="O148">
        <v>3</v>
      </c>
      <c r="P148" t="str">
        <f t="shared" si="11"/>
        <v>Tortugis</v>
      </c>
      <c r="S148">
        <v>4</v>
      </c>
      <c r="T148" t="s">
        <v>813</v>
      </c>
      <c r="U148" t="s">
        <v>859</v>
      </c>
      <c r="W148" t="s">
        <v>322</v>
      </c>
      <c r="Y148">
        <v>217</v>
      </c>
      <c r="Z148" t="s">
        <v>554</v>
      </c>
      <c r="AA148">
        <v>1</v>
      </c>
      <c r="AB148" s="37">
        <v>0.16</v>
      </c>
      <c r="AC148" s="38">
        <f t="shared" si="4"/>
        <v>0.16</v>
      </c>
      <c r="AE148">
        <v>102</v>
      </c>
      <c r="AF148" t="s">
        <v>476</v>
      </c>
      <c r="AG148">
        <v>3</v>
      </c>
      <c r="AH148" s="37">
        <v>3.7000000000000002E-3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871</v>
      </c>
      <c r="M149" s="20" t="s">
        <v>647</v>
      </c>
      <c r="N149" s="17" t="s">
        <v>732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814</v>
      </c>
      <c r="U149" t="s">
        <v>859</v>
      </c>
      <c r="W149" s="11" t="s">
        <v>190</v>
      </c>
      <c r="Y149">
        <v>20</v>
      </c>
      <c r="Z149" t="s">
        <v>406</v>
      </c>
      <c r="AA149">
        <v>1</v>
      </c>
      <c r="AB149" s="37">
        <v>0.15</v>
      </c>
      <c r="AC149" s="38">
        <f t="shared" si="4"/>
        <v>0.15</v>
      </c>
      <c r="AE149">
        <v>104</v>
      </c>
      <c r="AF149" t="s">
        <v>478</v>
      </c>
      <c r="AG149">
        <v>3</v>
      </c>
      <c r="AH149" s="37">
        <v>3.7000000000000002E-3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871</v>
      </c>
      <c r="M150" s="20" t="s">
        <v>647</v>
      </c>
      <c r="N150" s="17" t="s">
        <v>733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815</v>
      </c>
      <c r="U150" t="s">
        <v>859</v>
      </c>
      <c r="W150" t="s">
        <v>323</v>
      </c>
      <c r="Y150">
        <v>36</v>
      </c>
      <c r="Z150" t="s">
        <v>420</v>
      </c>
      <c r="AA150">
        <v>1</v>
      </c>
      <c r="AB150" s="37">
        <v>0.15</v>
      </c>
      <c r="AC150" s="38">
        <f t="shared" si="4"/>
        <v>0.15</v>
      </c>
      <c r="AE150">
        <v>127</v>
      </c>
      <c r="AF150" t="s">
        <v>493</v>
      </c>
      <c r="AG150">
        <v>3</v>
      </c>
      <c r="AH150" s="37">
        <v>3.7000000000000002E-3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871</v>
      </c>
      <c r="M151" s="20" t="s">
        <v>647</v>
      </c>
      <c r="N151" s="17" t="s">
        <v>741</v>
      </c>
      <c r="O151">
        <v>6</v>
      </c>
      <c r="P151" t="str">
        <f t="shared" si="11"/>
        <v>Magron</v>
      </c>
      <c r="S151">
        <v>7</v>
      </c>
      <c r="T151" t="s">
        <v>816</v>
      </c>
      <c r="U151" t="s">
        <v>859</v>
      </c>
      <c r="W151" t="s">
        <v>324</v>
      </c>
      <c r="Y151">
        <v>124</v>
      </c>
      <c r="Z151" t="s">
        <v>42</v>
      </c>
      <c r="AA151">
        <v>1</v>
      </c>
      <c r="AB151" s="37">
        <v>0.15</v>
      </c>
      <c r="AC151" s="38">
        <f t="shared" si="4"/>
        <v>0.15</v>
      </c>
      <c r="AE151">
        <v>130</v>
      </c>
      <c r="AF151" t="s">
        <v>584</v>
      </c>
      <c r="AG151">
        <v>3</v>
      </c>
      <c r="AH151" s="37">
        <v>3.7000000000000002E-3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677</v>
      </c>
      <c r="M152" s="20" t="s">
        <v>1156</v>
      </c>
      <c r="N152" s="17" t="s">
        <v>747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817</v>
      </c>
      <c r="U152" t="s">
        <v>859</v>
      </c>
      <c r="W152" s="10" t="s">
        <v>325</v>
      </c>
      <c r="X152" t="s">
        <v>583</v>
      </c>
      <c r="Y152">
        <v>167</v>
      </c>
      <c r="Z152" t="s">
        <v>69</v>
      </c>
      <c r="AA152">
        <v>1</v>
      </c>
      <c r="AB152" s="37">
        <v>0.15</v>
      </c>
      <c r="AC152" s="38">
        <f t="shared" si="4"/>
        <v>0.15</v>
      </c>
      <c r="AE152">
        <v>132</v>
      </c>
      <c r="AF152" t="s">
        <v>495</v>
      </c>
      <c r="AG152">
        <v>3</v>
      </c>
      <c r="AH152" s="37">
        <v>3.7000000000000002E-3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677</v>
      </c>
      <c r="M153" s="20" t="s">
        <v>1156</v>
      </c>
      <c r="N153" s="17" t="s">
        <v>734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818</v>
      </c>
      <c r="U153" t="s">
        <v>859</v>
      </c>
      <c r="W153" s="10" t="s">
        <v>326</v>
      </c>
      <c r="Y153">
        <v>181</v>
      </c>
      <c r="Z153" t="s">
        <v>92</v>
      </c>
      <c r="AA153">
        <v>1</v>
      </c>
      <c r="AB153" s="37">
        <v>0.15</v>
      </c>
      <c r="AC153" s="38">
        <f t="shared" si="4"/>
        <v>0.15</v>
      </c>
      <c r="AE153">
        <v>153</v>
      </c>
      <c r="AF153" t="s">
        <v>512</v>
      </c>
      <c r="AG153">
        <v>3</v>
      </c>
      <c r="AH153" s="37">
        <v>3.7000000000000002E-3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677</v>
      </c>
      <c r="M154" s="20" t="s">
        <v>1156</v>
      </c>
      <c r="N154" s="17" t="s">
        <v>735</v>
      </c>
      <c r="O154">
        <v>9</v>
      </c>
      <c r="P154" t="str">
        <f t="shared" si="11"/>
        <v>Dragave</v>
      </c>
      <c r="S154">
        <v>10</v>
      </c>
      <c r="T154" t="s">
        <v>819</v>
      </c>
      <c r="U154" t="s">
        <v>859</v>
      </c>
      <c r="W154" s="10" t="s">
        <v>327</v>
      </c>
      <c r="Y154">
        <v>197</v>
      </c>
      <c r="Z154" t="s">
        <v>534</v>
      </c>
      <c r="AA154">
        <v>1</v>
      </c>
      <c r="AB154" s="37">
        <v>0.15</v>
      </c>
      <c r="AC154" s="38">
        <f t="shared" si="4"/>
        <v>0.15</v>
      </c>
      <c r="AE154">
        <v>161</v>
      </c>
      <c r="AF154" t="s">
        <v>515</v>
      </c>
      <c r="AG154">
        <v>3</v>
      </c>
      <c r="AH154" s="37">
        <v>3.7000000000000002E-3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1108</v>
      </c>
      <c r="N155" t="s">
        <v>736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820</v>
      </c>
      <c r="U155" t="s">
        <v>859</v>
      </c>
      <c r="W155" s="10" t="s">
        <v>328</v>
      </c>
      <c r="Y155">
        <v>12</v>
      </c>
      <c r="Z155" t="s">
        <v>400</v>
      </c>
      <c r="AA155">
        <v>1</v>
      </c>
      <c r="AB155" s="37">
        <v>0.13</v>
      </c>
      <c r="AC155" s="38">
        <f t="shared" si="4"/>
        <v>0.13</v>
      </c>
      <c r="AE155">
        <v>164</v>
      </c>
      <c r="AF155" t="s">
        <v>517</v>
      </c>
      <c r="AG155">
        <v>3</v>
      </c>
      <c r="AH155" s="37">
        <v>3.7000000000000002E-3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1108</v>
      </c>
      <c r="N156" s="11" t="s">
        <v>719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821</v>
      </c>
      <c r="U156" t="s">
        <v>859</v>
      </c>
      <c r="W156" s="10" t="s">
        <v>329</v>
      </c>
      <c r="Y156">
        <v>56</v>
      </c>
      <c r="Z156" t="s">
        <v>432</v>
      </c>
      <c r="AA156">
        <v>1</v>
      </c>
      <c r="AB156" s="37">
        <v>0.12</v>
      </c>
      <c r="AC156" s="38">
        <f t="shared" si="4"/>
        <v>0.12</v>
      </c>
      <c r="AE156">
        <v>167</v>
      </c>
      <c r="AF156" t="s">
        <v>69</v>
      </c>
      <c r="AG156">
        <v>3</v>
      </c>
      <c r="AH156" s="37">
        <v>3.7000000000000002E-3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1108</v>
      </c>
      <c r="N157" s="10" t="s">
        <v>686</v>
      </c>
      <c r="O157">
        <v>12</v>
      </c>
      <c r="P157" t="str">
        <f t="shared" si="11"/>
        <v>Magestiflash</v>
      </c>
      <c r="S157">
        <v>13</v>
      </c>
      <c r="T157" t="s">
        <v>822</v>
      </c>
      <c r="U157" t="s">
        <v>860</v>
      </c>
      <c r="W157" s="10" t="s">
        <v>330</v>
      </c>
      <c r="Y157">
        <v>46</v>
      </c>
      <c r="Z157" t="s">
        <v>579</v>
      </c>
      <c r="AA157">
        <v>1</v>
      </c>
      <c r="AB157" s="37">
        <v>0.11</v>
      </c>
      <c r="AC157" s="38">
        <f t="shared" si="4"/>
        <v>0.11</v>
      </c>
      <c r="AE157">
        <v>171</v>
      </c>
      <c r="AF157" t="s">
        <v>521</v>
      </c>
      <c r="AG157">
        <v>3</v>
      </c>
      <c r="AH157" s="37">
        <v>3.7000000000000002E-3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682</v>
      </c>
      <c r="L158" t="s">
        <v>597</v>
      </c>
      <c r="M158" s="20" t="s">
        <v>658</v>
      </c>
      <c r="N158" s="10" t="s">
        <v>687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823</v>
      </c>
      <c r="U158" t="s">
        <v>859</v>
      </c>
      <c r="W158" s="10" t="s">
        <v>331</v>
      </c>
      <c r="Y158">
        <v>67</v>
      </c>
      <c r="Z158" t="s">
        <v>443</v>
      </c>
      <c r="AA158">
        <v>1</v>
      </c>
      <c r="AB158" s="37">
        <v>0.1</v>
      </c>
      <c r="AC158" s="38">
        <f t="shared" ref="AC158:AC221" si="12">AB158*AA158</f>
        <v>0.1</v>
      </c>
      <c r="AE158">
        <v>189</v>
      </c>
      <c r="AF158" t="s">
        <v>97</v>
      </c>
      <c r="AG158">
        <v>3</v>
      </c>
      <c r="AH158" s="37">
        <v>3.7000000000000002E-3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682</v>
      </c>
      <c r="L159" t="s">
        <v>597</v>
      </c>
      <c r="M159" s="20" t="s">
        <v>658</v>
      </c>
      <c r="N159" s="17" t="s">
        <v>737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825</v>
      </c>
      <c r="U159" t="s">
        <v>861</v>
      </c>
      <c r="W159" t="s">
        <v>332</v>
      </c>
      <c r="Y159">
        <v>95</v>
      </c>
      <c r="Z159" t="s">
        <v>471</v>
      </c>
      <c r="AA159">
        <v>1</v>
      </c>
      <c r="AB159" s="37">
        <v>0.1</v>
      </c>
      <c r="AC159" s="38">
        <f t="shared" si="12"/>
        <v>0.1</v>
      </c>
      <c r="AE159">
        <v>193</v>
      </c>
      <c r="AF159" t="s">
        <v>530</v>
      </c>
      <c r="AG159">
        <v>3</v>
      </c>
      <c r="AH159" s="37">
        <v>3.7000000000000002E-3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868</v>
      </c>
      <c r="L160" t="s">
        <v>653</v>
      </c>
      <c r="M160" s="20" t="s">
        <v>1109</v>
      </c>
      <c r="N160" s="10" t="s">
        <v>688</v>
      </c>
      <c r="O160">
        <v>15</v>
      </c>
      <c r="P160" t="str">
        <f t="shared" si="11"/>
        <v>Pigoga</v>
      </c>
      <c r="S160">
        <v>16</v>
      </c>
      <c r="T160" t="s">
        <v>826</v>
      </c>
      <c r="U160" t="s">
        <v>859</v>
      </c>
      <c r="W160" t="s">
        <v>333</v>
      </c>
      <c r="Y160">
        <v>120</v>
      </c>
      <c r="Z160" t="s">
        <v>90</v>
      </c>
      <c r="AA160">
        <v>1</v>
      </c>
      <c r="AB160" s="37">
        <v>0.1</v>
      </c>
      <c r="AC160" s="38">
        <f t="shared" si="12"/>
        <v>0.1</v>
      </c>
      <c r="AE160">
        <v>201</v>
      </c>
      <c r="AF160" t="s">
        <v>538</v>
      </c>
      <c r="AG160">
        <v>3</v>
      </c>
      <c r="AH160" s="37">
        <v>3.7000000000000002E-3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1111</v>
      </c>
      <c r="N161" s="10" t="s">
        <v>689</v>
      </c>
      <c r="O161">
        <v>16</v>
      </c>
      <c r="P161" t="str">
        <f t="shared" si="11"/>
        <v>Hammo</v>
      </c>
      <c r="Q161" t="s">
        <v>787</v>
      </c>
      <c r="S161">
        <v>17</v>
      </c>
      <c r="T161" t="s">
        <v>824</v>
      </c>
      <c r="U161" t="s">
        <v>859</v>
      </c>
      <c r="W161" t="s">
        <v>192</v>
      </c>
      <c r="Y161">
        <v>154</v>
      </c>
      <c r="Z161" t="s">
        <v>513</v>
      </c>
      <c r="AA161">
        <v>1</v>
      </c>
      <c r="AB161" s="37">
        <v>0.1</v>
      </c>
      <c r="AC161" s="38">
        <f t="shared" si="12"/>
        <v>0.1</v>
      </c>
      <c r="AE161">
        <v>204</v>
      </c>
      <c r="AF161" t="s">
        <v>541</v>
      </c>
      <c r="AG161">
        <v>3</v>
      </c>
      <c r="AH161" s="37">
        <v>3.7000000000000002E-3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1111</v>
      </c>
      <c r="N162" s="17" t="s">
        <v>726</v>
      </c>
      <c r="O162">
        <v>17</v>
      </c>
      <c r="P162" t="str">
        <f t="shared" si="11"/>
        <v>HammyBoy</v>
      </c>
      <c r="Q162" t="s">
        <v>789</v>
      </c>
      <c r="S162">
        <v>18</v>
      </c>
      <c r="T162" t="s">
        <v>827</v>
      </c>
      <c r="U162" t="s">
        <v>859</v>
      </c>
      <c r="W162" t="s">
        <v>334</v>
      </c>
      <c r="Y162">
        <v>159</v>
      </c>
      <c r="Z162" t="s">
        <v>40</v>
      </c>
      <c r="AA162">
        <v>1</v>
      </c>
      <c r="AB162" s="37">
        <v>0.1</v>
      </c>
      <c r="AC162" s="38">
        <f t="shared" si="12"/>
        <v>0.1</v>
      </c>
      <c r="AE162">
        <v>207</v>
      </c>
      <c r="AF162" t="s">
        <v>544</v>
      </c>
      <c r="AG162">
        <v>3</v>
      </c>
      <c r="AH162" s="37">
        <v>3.7000000000000002E-3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1110</v>
      </c>
      <c r="N163" t="s">
        <v>738</v>
      </c>
      <c r="O163">
        <v>18</v>
      </c>
      <c r="P163" t="str">
        <f t="shared" si="11"/>
        <v>Hamthorno</v>
      </c>
      <c r="S163">
        <v>19</v>
      </c>
      <c r="T163" t="s">
        <v>828</v>
      </c>
      <c r="U163" t="s">
        <v>859</v>
      </c>
      <c r="W163" s="10" t="s">
        <v>335</v>
      </c>
      <c r="X163" t="s">
        <v>584</v>
      </c>
      <c r="Y163">
        <v>23</v>
      </c>
      <c r="Z163" t="s">
        <v>409</v>
      </c>
      <c r="AA163">
        <v>1</v>
      </c>
      <c r="AB163" s="37">
        <v>0.09</v>
      </c>
      <c r="AC163" s="38">
        <f t="shared" si="12"/>
        <v>0.09</v>
      </c>
      <c r="AE163">
        <v>227</v>
      </c>
      <c r="AF163" t="s">
        <v>563</v>
      </c>
      <c r="AG163">
        <v>3</v>
      </c>
      <c r="AH163" s="37">
        <v>3.7000000000000002E-3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1163</v>
      </c>
      <c r="N164" s="17" t="s">
        <v>784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829</v>
      </c>
      <c r="U164" t="s">
        <v>860</v>
      </c>
      <c r="W164" t="s">
        <v>336</v>
      </c>
      <c r="Y164">
        <v>121</v>
      </c>
      <c r="Z164" t="s">
        <v>91</v>
      </c>
      <c r="AA164">
        <v>1</v>
      </c>
      <c r="AB164" s="37">
        <v>0.09</v>
      </c>
      <c r="AC164" s="38">
        <f t="shared" si="12"/>
        <v>0.09</v>
      </c>
      <c r="AE164">
        <v>1</v>
      </c>
      <c r="AF164" t="s">
        <v>389</v>
      </c>
      <c r="AG164">
        <v>2</v>
      </c>
      <c r="AH164" s="37">
        <v>2.3999999999999998E-3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1163</v>
      </c>
      <c r="N165" s="17" t="s">
        <v>740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830</v>
      </c>
      <c r="U165" t="s">
        <v>859</v>
      </c>
      <c r="W165" s="10" t="s">
        <v>337</v>
      </c>
      <c r="Y165">
        <v>127</v>
      </c>
      <c r="Z165" t="s">
        <v>493</v>
      </c>
      <c r="AA165">
        <v>1</v>
      </c>
      <c r="AB165" s="37">
        <v>0.09</v>
      </c>
      <c r="AC165" s="38">
        <f t="shared" si="12"/>
        <v>0.09</v>
      </c>
      <c r="AE165">
        <v>4</v>
      </c>
      <c r="AF165" t="s">
        <v>392</v>
      </c>
      <c r="AG165">
        <v>2</v>
      </c>
      <c r="AH165" s="37">
        <v>2.3999999999999998E-3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1163</v>
      </c>
      <c r="N166" s="32" t="s">
        <v>730</v>
      </c>
      <c r="O166">
        <v>21</v>
      </c>
      <c r="P166" t="str">
        <f t="shared" si="11"/>
        <v>Spacebear</v>
      </c>
      <c r="S166">
        <v>22</v>
      </c>
      <c r="T166" t="s">
        <v>831</v>
      </c>
      <c r="U166" t="s">
        <v>859</v>
      </c>
      <c r="W166" t="s">
        <v>338</v>
      </c>
      <c r="Y166">
        <v>30</v>
      </c>
      <c r="Z166" t="s">
        <v>414</v>
      </c>
      <c r="AA166">
        <v>2</v>
      </c>
      <c r="AB166" s="37">
        <v>3.5000000000000003E-2</v>
      </c>
      <c r="AC166" s="38">
        <f t="shared" si="12"/>
        <v>7.0000000000000007E-2</v>
      </c>
      <c r="AE166">
        <v>7</v>
      </c>
      <c r="AF166" t="s">
        <v>395</v>
      </c>
      <c r="AG166">
        <v>2</v>
      </c>
      <c r="AH166" s="37">
        <v>2.3999999999999998E-3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725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796</v>
      </c>
      <c r="U167" t="s">
        <v>861</v>
      </c>
      <c r="W167" s="10" t="s">
        <v>339</v>
      </c>
      <c r="Y167">
        <v>222</v>
      </c>
      <c r="Z167" t="s">
        <v>803</v>
      </c>
      <c r="AA167">
        <v>2</v>
      </c>
      <c r="AB167" s="37">
        <v>3.5000000000000003E-2</v>
      </c>
      <c r="AC167" s="38">
        <f t="shared" si="12"/>
        <v>7.0000000000000007E-2</v>
      </c>
      <c r="AE167">
        <v>26</v>
      </c>
      <c r="AF167" t="s">
        <v>11</v>
      </c>
      <c r="AG167">
        <v>2</v>
      </c>
      <c r="AH167" s="37">
        <v>2.3999999999999998E-3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690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832</v>
      </c>
      <c r="U168" t="s">
        <v>861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29</v>
      </c>
      <c r="AF168" t="s">
        <v>413</v>
      </c>
      <c r="AG168">
        <v>2</v>
      </c>
      <c r="AH168" s="37">
        <v>2.3999999999999998E-3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1133</v>
      </c>
      <c r="L169" t="s">
        <v>654</v>
      </c>
      <c r="M169" s="20"/>
      <c r="N169" s="10" t="s">
        <v>691</v>
      </c>
      <c r="O169">
        <v>24</v>
      </c>
      <c r="P169" t="str">
        <f t="shared" si="11"/>
        <v>Curlatoral</v>
      </c>
      <c r="S169">
        <v>25</v>
      </c>
      <c r="T169" t="s">
        <v>833</v>
      </c>
      <c r="U169" t="s">
        <v>861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43</v>
      </c>
      <c r="AF169" t="s">
        <v>49</v>
      </c>
      <c r="AG169">
        <v>2</v>
      </c>
      <c r="AH169" s="37">
        <v>2.3999999999999998E-3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/>
      <c r="N170" s="17" t="s">
        <v>739</v>
      </c>
      <c r="O170">
        <v>25</v>
      </c>
      <c r="P170" t="str">
        <f t="shared" si="11"/>
        <v>Millistone</v>
      </c>
      <c r="Q170" t="s">
        <v>789</v>
      </c>
      <c r="S170">
        <v>26</v>
      </c>
      <c r="T170" t="s">
        <v>834</v>
      </c>
      <c r="U170" t="s">
        <v>859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44</v>
      </c>
      <c r="AF170" t="s">
        <v>577</v>
      </c>
      <c r="AG170">
        <v>2</v>
      </c>
      <c r="AH170" s="37">
        <v>2.3999999999999998E-3</v>
      </c>
    </row>
    <row r="171" spans="1:34" x14ac:dyDescent="0.25">
      <c r="A171">
        <v>26</v>
      </c>
      <c r="B171" t="s">
        <v>11</v>
      </c>
      <c r="C171" s="1">
        <f t="shared" si="10"/>
        <v>405</v>
      </c>
      <c r="D171" s="2">
        <v>65</v>
      </c>
      <c r="E171" s="3">
        <v>105</v>
      </c>
      <c r="F171" s="4">
        <v>100</v>
      </c>
      <c r="G171" s="5">
        <v>50</v>
      </c>
      <c r="H171" s="4">
        <v>30</v>
      </c>
      <c r="I171" s="6">
        <v>55</v>
      </c>
      <c r="J171">
        <v>405</v>
      </c>
      <c r="K171" t="s">
        <v>604</v>
      </c>
      <c r="L171" t="s">
        <v>608</v>
      </c>
      <c r="M171" s="20"/>
      <c r="N171" s="17" t="s">
        <v>692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835</v>
      </c>
      <c r="U171" t="s">
        <v>861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45</v>
      </c>
      <c r="AF171" t="s">
        <v>578</v>
      </c>
      <c r="AG171">
        <v>2</v>
      </c>
      <c r="AH171" s="37">
        <v>2.3999999999999998E-3</v>
      </c>
    </row>
    <row r="172" spans="1:34" x14ac:dyDescent="0.25">
      <c r="A172">
        <v>27</v>
      </c>
      <c r="B172" t="s">
        <v>12</v>
      </c>
      <c r="C172" s="1">
        <f t="shared" si="10"/>
        <v>490</v>
      </c>
      <c r="D172" s="2">
        <v>110</v>
      </c>
      <c r="E172" s="3">
        <v>125</v>
      </c>
      <c r="F172" s="4">
        <v>110</v>
      </c>
      <c r="G172" s="5">
        <v>55</v>
      </c>
      <c r="H172" s="4">
        <v>35</v>
      </c>
      <c r="I172" s="6">
        <v>55</v>
      </c>
      <c r="J172">
        <v>490</v>
      </c>
      <c r="K172" t="s">
        <v>604</v>
      </c>
      <c r="L172" t="s">
        <v>608</v>
      </c>
      <c r="M172" s="20"/>
      <c r="N172" s="17" t="s">
        <v>751</v>
      </c>
      <c r="O172">
        <v>27</v>
      </c>
      <c r="P172" t="str">
        <f t="shared" si="11"/>
        <v>Treewin</v>
      </c>
      <c r="Q172" t="s">
        <v>791</v>
      </c>
      <c r="S172">
        <v>28</v>
      </c>
      <c r="T172" t="s">
        <v>836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68</v>
      </c>
      <c r="AF172" t="s">
        <v>444</v>
      </c>
      <c r="AG172">
        <v>2</v>
      </c>
      <c r="AH172" s="37">
        <v>2.3999999999999998E-3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786</v>
      </c>
      <c r="L173" t="s">
        <v>608</v>
      </c>
      <c r="M173" s="20"/>
      <c r="N173" s="17" t="s">
        <v>764</v>
      </c>
      <c r="O173">
        <v>28</v>
      </c>
      <c r="P173" t="str">
        <f t="shared" si="11"/>
        <v>Winagrow</v>
      </c>
      <c r="S173">
        <v>29</v>
      </c>
      <c r="T173" t="s">
        <v>837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75</v>
      </c>
      <c r="AF173" t="s">
        <v>451</v>
      </c>
      <c r="AG173">
        <v>2</v>
      </c>
      <c r="AH173" s="37">
        <v>2.3999999999999998E-3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1157</v>
      </c>
      <c r="N174" s="17" t="s">
        <v>765</v>
      </c>
      <c r="O174">
        <v>29</v>
      </c>
      <c r="P174" t="str">
        <f t="shared" si="11"/>
        <v>Budew</v>
      </c>
      <c r="Q174" t="s">
        <v>798</v>
      </c>
      <c r="S174">
        <v>30</v>
      </c>
      <c r="T174" t="s">
        <v>838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81</v>
      </c>
      <c r="AF174" t="s">
        <v>457</v>
      </c>
      <c r="AG174">
        <v>2</v>
      </c>
      <c r="AH174" s="37">
        <v>2.3999999999999998E-3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1157</v>
      </c>
      <c r="N175" s="17" t="s">
        <v>708</v>
      </c>
      <c r="O175">
        <v>30</v>
      </c>
      <c r="P175" t="str">
        <f t="shared" si="11"/>
        <v>Roselia</v>
      </c>
      <c r="Q175" t="s">
        <v>790</v>
      </c>
      <c r="S175">
        <v>31</v>
      </c>
      <c r="T175" t="s">
        <v>839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84</v>
      </c>
      <c r="AF175" t="s">
        <v>1102</v>
      </c>
      <c r="AG175">
        <v>2</v>
      </c>
      <c r="AH175" s="37">
        <v>2.3999999999999998E-3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1157</v>
      </c>
      <c r="N176" s="17" t="s">
        <v>748</v>
      </c>
      <c r="O176">
        <v>31</v>
      </c>
      <c r="P176" t="str">
        <f t="shared" si="11"/>
        <v>Roserade</v>
      </c>
      <c r="S176">
        <v>32</v>
      </c>
      <c r="T176" t="s">
        <v>840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92</v>
      </c>
      <c r="AF176" t="s">
        <v>468</v>
      </c>
      <c r="AG176">
        <v>2</v>
      </c>
      <c r="AH176" s="37">
        <v>2.3999999999999998E-3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766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841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94</v>
      </c>
      <c r="AF177" t="s">
        <v>470</v>
      </c>
      <c r="AG177">
        <v>2</v>
      </c>
      <c r="AH177" s="37">
        <v>2.3999999999999998E-3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771</v>
      </c>
      <c r="O178">
        <v>33</v>
      </c>
      <c r="P178" t="str">
        <f t="shared" si="11"/>
        <v>Swadloon</v>
      </c>
      <c r="Q178" t="s">
        <v>798</v>
      </c>
      <c r="S178">
        <v>34</v>
      </c>
      <c r="T178" t="s">
        <v>842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95</v>
      </c>
      <c r="AF178" t="s">
        <v>471</v>
      </c>
      <c r="AG178">
        <v>2</v>
      </c>
      <c r="AH178" s="37">
        <v>2.3999999999999998E-3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862</v>
      </c>
      <c r="L179" t="s">
        <v>608</v>
      </c>
      <c r="M179" s="20"/>
      <c r="N179" s="17" t="s">
        <v>775</v>
      </c>
      <c r="O179">
        <v>34</v>
      </c>
      <c r="P179" t="str">
        <f t="shared" si="11"/>
        <v>Leavanny</v>
      </c>
      <c r="S179">
        <v>35</v>
      </c>
      <c r="T179" t="s">
        <v>843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98</v>
      </c>
      <c r="AF179" t="s">
        <v>474</v>
      </c>
      <c r="AG179">
        <v>2</v>
      </c>
      <c r="AH179" s="37">
        <v>2.3999999999999998E-3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743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844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101</v>
      </c>
      <c r="AF180" t="s">
        <v>475</v>
      </c>
      <c r="AG180">
        <v>2</v>
      </c>
      <c r="AH180" s="37">
        <v>2.3999999999999998E-3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868</v>
      </c>
      <c r="M181" s="20"/>
      <c r="N181" s="17" t="s">
        <v>744</v>
      </c>
      <c r="O181">
        <v>36</v>
      </c>
      <c r="P181" t="str">
        <f t="shared" si="11"/>
        <v>Charjabug</v>
      </c>
      <c r="Q181" t="s">
        <v>788</v>
      </c>
      <c r="S181">
        <v>37</v>
      </c>
      <c r="T181" t="s">
        <v>845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114</v>
      </c>
      <c r="AF181" t="s">
        <v>484</v>
      </c>
      <c r="AG181">
        <v>2</v>
      </c>
      <c r="AH181" s="37">
        <v>2.3999999999999998E-3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869</v>
      </c>
      <c r="M182" s="20"/>
      <c r="N182" s="17" t="s">
        <v>745</v>
      </c>
      <c r="O182">
        <v>37</v>
      </c>
      <c r="P182" t="str">
        <f t="shared" si="11"/>
        <v>Vikavolt</v>
      </c>
      <c r="S182">
        <v>38</v>
      </c>
      <c r="T182" t="s">
        <v>846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115</v>
      </c>
      <c r="AF182" t="s">
        <v>485</v>
      </c>
      <c r="AG182">
        <v>2</v>
      </c>
      <c r="AH182" s="37">
        <v>2.3999999999999998E-3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681</v>
      </c>
      <c r="M183" s="20" t="s">
        <v>608</v>
      </c>
      <c r="N183" s="10" t="s">
        <v>711</v>
      </c>
      <c r="O183">
        <v>38</v>
      </c>
      <c r="P183" t="str">
        <f t="shared" si="11"/>
        <v>Busheep</v>
      </c>
      <c r="S183">
        <v>39</v>
      </c>
      <c r="T183" t="s">
        <v>847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121</v>
      </c>
      <c r="AF183" t="s">
        <v>91</v>
      </c>
      <c r="AG183">
        <v>2</v>
      </c>
      <c r="AH183" s="37">
        <v>2.3999999999999998E-3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608</v>
      </c>
      <c r="N184" s="32" t="s">
        <v>194</v>
      </c>
      <c r="O184">
        <v>39</v>
      </c>
      <c r="P184" t="str">
        <f t="shared" si="11"/>
        <v>Ramant</v>
      </c>
      <c r="Q184" t="s">
        <v>799</v>
      </c>
      <c r="S184">
        <v>40</v>
      </c>
      <c r="T184" t="s">
        <v>848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124</v>
      </c>
      <c r="AF184" t="s">
        <v>42</v>
      </c>
      <c r="AG184">
        <v>2</v>
      </c>
      <c r="AH184" s="37">
        <v>2.3999999999999998E-3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608</v>
      </c>
      <c r="N185" s="17" t="s">
        <v>746</v>
      </c>
      <c r="O185">
        <v>40</v>
      </c>
      <c r="P185" t="str">
        <f t="shared" si="11"/>
        <v>Bushewe</v>
      </c>
      <c r="Q185" t="s">
        <v>800</v>
      </c>
      <c r="S185">
        <v>41</v>
      </c>
      <c r="T185" t="s">
        <v>849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134</v>
      </c>
      <c r="AF185" t="s">
        <v>497</v>
      </c>
      <c r="AG185">
        <v>2</v>
      </c>
      <c r="AH185" s="37">
        <v>2.3999999999999998E-3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/>
      <c r="N186" s="10" t="s">
        <v>704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850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135</v>
      </c>
      <c r="AF186" t="s">
        <v>62</v>
      </c>
      <c r="AG186">
        <v>2</v>
      </c>
      <c r="AH186" s="37">
        <v>2.3999999999999998E-3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/>
      <c r="N187" s="10" t="s">
        <v>705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851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154</v>
      </c>
      <c r="AF187" t="s">
        <v>513</v>
      </c>
      <c r="AG187">
        <v>2</v>
      </c>
      <c r="AH187" s="37">
        <v>2.3999999999999998E-3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/>
      <c r="N188" s="10" t="s">
        <v>706</v>
      </c>
      <c r="O188">
        <v>43</v>
      </c>
      <c r="P188" t="str">
        <f t="shared" si="11"/>
        <v>Ninjakik</v>
      </c>
      <c r="S188">
        <v>44</v>
      </c>
      <c r="T188" t="s">
        <v>852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158</v>
      </c>
      <c r="AF188" t="s">
        <v>39</v>
      </c>
      <c r="AG188">
        <v>2</v>
      </c>
      <c r="AH188" s="37">
        <v>2.3999999999999998E-3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707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853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162</v>
      </c>
      <c r="AF189" t="s">
        <v>804</v>
      </c>
      <c r="AG189">
        <v>2</v>
      </c>
      <c r="AH189" s="37">
        <v>2.3999999999999998E-3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729</v>
      </c>
      <c r="O190">
        <v>45</v>
      </c>
      <c r="P190" t="str">
        <f t="shared" si="11"/>
        <v>Lombre</v>
      </c>
      <c r="Q190" t="s">
        <v>791</v>
      </c>
      <c r="S190">
        <v>46</v>
      </c>
      <c r="T190" t="s">
        <v>854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169</v>
      </c>
      <c r="AF190" t="s">
        <v>519</v>
      </c>
      <c r="AG190">
        <v>2</v>
      </c>
      <c r="AH190" s="37">
        <v>2.3999999999999998E-3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712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172</v>
      </c>
      <c r="AF191" t="s">
        <v>522</v>
      </c>
      <c r="AG191">
        <v>2</v>
      </c>
      <c r="AH191" s="37">
        <v>2.3999999999999998E-3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/>
      <c r="N192" t="s">
        <v>777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174</v>
      </c>
      <c r="AF192" t="s">
        <v>572</v>
      </c>
      <c r="AG192">
        <v>2</v>
      </c>
      <c r="AH192" s="37">
        <v>2.3999999999999998E-3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1110</v>
      </c>
      <c r="N193" s="17" t="s">
        <v>785</v>
      </c>
      <c r="O193">
        <v>48</v>
      </c>
      <c r="P193" t="str">
        <f t="shared" si="11"/>
        <v>Rocky</v>
      </c>
      <c r="Q193">
        <v>22</v>
      </c>
      <c r="W193" s="46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175</v>
      </c>
      <c r="AF193" t="s">
        <v>573</v>
      </c>
      <c r="AG193">
        <v>2</v>
      </c>
      <c r="AH193" s="37">
        <v>2.3999999999999998E-3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1110</v>
      </c>
      <c r="N194" s="10" t="s">
        <v>684</v>
      </c>
      <c r="O194">
        <v>49</v>
      </c>
      <c r="P194" t="str">
        <f t="shared" si="11"/>
        <v>Boulder</v>
      </c>
      <c r="Q194" t="s">
        <v>797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177</v>
      </c>
      <c r="AF194" t="s">
        <v>524</v>
      </c>
      <c r="AG194">
        <v>2</v>
      </c>
      <c r="AH194" s="37">
        <v>2.3999999999999998E-3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1110</v>
      </c>
      <c r="N195" s="10" t="s">
        <v>693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179</v>
      </c>
      <c r="AF195" t="s">
        <v>526</v>
      </c>
      <c r="AG195">
        <v>2</v>
      </c>
      <c r="AH195" s="37">
        <v>2.3999999999999998E-3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1113</v>
      </c>
      <c r="N196" s="10" t="s">
        <v>685</v>
      </c>
      <c r="O196">
        <v>51</v>
      </c>
      <c r="P196" t="str">
        <f t="shared" si="11"/>
        <v>Crystallor</v>
      </c>
      <c r="Q196" t="s">
        <v>788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182</v>
      </c>
      <c r="AF196" t="s">
        <v>93</v>
      </c>
      <c r="AG196">
        <v>2</v>
      </c>
      <c r="AH196" s="37">
        <v>2.3999999999999998E-3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660</v>
      </c>
      <c r="M197" s="20"/>
      <c r="N197" s="11" t="s">
        <v>723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183</v>
      </c>
      <c r="AF197" t="s">
        <v>94</v>
      </c>
      <c r="AG197">
        <v>2</v>
      </c>
      <c r="AH197" s="37">
        <v>2.3999999999999998E-3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660</v>
      </c>
      <c r="M198" s="20"/>
      <c r="N198" s="17" t="s">
        <v>728</v>
      </c>
      <c r="O198">
        <v>53</v>
      </c>
      <c r="P198" t="str">
        <f t="shared" si="11"/>
        <v>Carinator</v>
      </c>
      <c r="Q198" t="s">
        <v>789</v>
      </c>
      <c r="T198" s="10" t="s">
        <v>580</v>
      </c>
      <c r="U198" t="s">
        <v>802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185</v>
      </c>
      <c r="AF198" t="s">
        <v>102</v>
      </c>
      <c r="AG198">
        <v>2</v>
      </c>
      <c r="AH198" s="37">
        <v>2.3999999999999998E-3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660</v>
      </c>
      <c r="M199" s="20"/>
      <c r="N199" s="10" t="s">
        <v>694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186</v>
      </c>
      <c r="AF199" t="s">
        <v>103</v>
      </c>
      <c r="AG199">
        <v>2</v>
      </c>
      <c r="AH199" s="37">
        <v>2.3999999999999998E-3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774</v>
      </c>
      <c r="O200">
        <v>55</v>
      </c>
      <c r="P200" t="str">
        <f t="shared" si="11"/>
        <v>Pebblepup</v>
      </c>
      <c r="Q200">
        <v>34</v>
      </c>
      <c r="T200" t="s">
        <v>1073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190</v>
      </c>
      <c r="AF200" t="s">
        <v>528</v>
      </c>
      <c r="AG200">
        <v>2</v>
      </c>
      <c r="AH200" s="37">
        <v>2.3999999999999998E-3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773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191</v>
      </c>
      <c r="AF201" t="s">
        <v>529</v>
      </c>
      <c r="AG201">
        <v>2</v>
      </c>
      <c r="AH201" s="37">
        <v>2.3999999999999998E-3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749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194</v>
      </c>
      <c r="AF202" t="s">
        <v>531</v>
      </c>
      <c r="AG202">
        <v>2</v>
      </c>
      <c r="AH202" s="37">
        <v>2.3999999999999998E-3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750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195</v>
      </c>
      <c r="AF203" t="s">
        <v>532</v>
      </c>
      <c r="AG203">
        <v>2</v>
      </c>
      <c r="AH203" s="37">
        <v>2.3999999999999998E-3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1115</v>
      </c>
      <c r="N204" s="32" t="s">
        <v>709</v>
      </c>
      <c r="O204">
        <v>59</v>
      </c>
      <c r="P204" t="str">
        <f t="shared" si="11"/>
        <v>Kleinowl</v>
      </c>
      <c r="Q204" t="s">
        <v>798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196</v>
      </c>
      <c r="AF204" t="s">
        <v>533</v>
      </c>
      <c r="AG204">
        <v>2</v>
      </c>
      <c r="AH204" s="37">
        <v>2.3999999999999998E-3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1115</v>
      </c>
      <c r="N205" s="11" t="s">
        <v>718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198</v>
      </c>
      <c r="AF205" t="s">
        <v>535</v>
      </c>
      <c r="AG205">
        <v>2</v>
      </c>
      <c r="AH205" s="37">
        <v>2.3999999999999998E-3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1114</v>
      </c>
      <c r="N206" s="17" t="s">
        <v>770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203</v>
      </c>
      <c r="AF206" t="s">
        <v>540</v>
      </c>
      <c r="AG206">
        <v>2</v>
      </c>
      <c r="AH206" s="37">
        <v>2.3999999999999998E-3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1115</v>
      </c>
      <c r="N207" s="17" t="s">
        <v>855</v>
      </c>
      <c r="O207">
        <v>62</v>
      </c>
      <c r="P207" t="str">
        <f t="shared" si="11"/>
        <v>Snom</v>
      </c>
      <c r="Q207" t="s">
        <v>792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209</v>
      </c>
      <c r="AF207" t="s">
        <v>546</v>
      </c>
      <c r="AG207">
        <v>2</v>
      </c>
      <c r="AH207" s="37">
        <v>2.3999999999999998E-3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1115</v>
      </c>
      <c r="N208" s="10" t="s">
        <v>713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214</v>
      </c>
      <c r="AF208" t="s">
        <v>551</v>
      </c>
      <c r="AG208">
        <v>2</v>
      </c>
      <c r="AH208" s="37">
        <v>2.3999999999999998E-3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714</v>
      </c>
      <c r="O209">
        <v>64</v>
      </c>
      <c r="P209" t="str">
        <f t="shared" si="11"/>
        <v>Grondor</v>
      </c>
      <c r="Q209" t="s">
        <v>792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215</v>
      </c>
      <c r="AF209" t="s">
        <v>552</v>
      </c>
      <c r="AG209">
        <v>2</v>
      </c>
      <c r="AH209" s="37">
        <v>2.3999999999999998E-3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752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220</v>
      </c>
      <c r="AF210" t="s">
        <v>557</v>
      </c>
      <c r="AG210">
        <v>2</v>
      </c>
      <c r="AH210" s="37">
        <v>2.3999999999999998E-3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1116</v>
      </c>
      <c r="N211" s="10" t="s">
        <v>716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221</v>
      </c>
      <c r="AF211" t="s">
        <v>558</v>
      </c>
      <c r="AG211">
        <v>2</v>
      </c>
      <c r="AH211" s="37">
        <v>2.3999999999999998E-3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1116</v>
      </c>
      <c r="N212" s="10" t="s">
        <v>717</v>
      </c>
      <c r="O212">
        <v>67</v>
      </c>
      <c r="P212" t="str">
        <f t="shared" si="14"/>
        <v>Tricercil</v>
      </c>
      <c r="W212" s="46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222</v>
      </c>
      <c r="AF212" t="s">
        <v>803</v>
      </c>
      <c r="AG212">
        <v>2</v>
      </c>
      <c r="AH212" s="37">
        <v>2.3999999999999998E-3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754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1102</v>
      </c>
      <c r="AA213">
        <v>0</v>
      </c>
      <c r="AB213" s="37">
        <v>0</v>
      </c>
      <c r="AC213" s="38">
        <f t="shared" si="12"/>
        <v>0</v>
      </c>
      <c r="AE213">
        <v>229</v>
      </c>
      <c r="AF213" t="s">
        <v>86</v>
      </c>
      <c r="AG213">
        <v>2</v>
      </c>
      <c r="AH213" s="37">
        <v>2.3999999999999998E-3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753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232</v>
      </c>
      <c r="AF214" t="s">
        <v>567</v>
      </c>
      <c r="AG214">
        <v>2</v>
      </c>
      <c r="AH214" s="37">
        <v>2.3999999999999998E-3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715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11</v>
      </c>
      <c r="AF215" t="s">
        <v>399</v>
      </c>
      <c r="AG215">
        <v>1</v>
      </c>
      <c r="AH215" s="37">
        <v>1.1999999999999999E-3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755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17</v>
      </c>
      <c r="AF216" t="s">
        <v>16</v>
      </c>
      <c r="AG216">
        <v>1</v>
      </c>
      <c r="AH216" s="37">
        <v>1.1999999999999999E-3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767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35</v>
      </c>
      <c r="AF217" t="s">
        <v>419</v>
      </c>
      <c r="AG217">
        <v>1</v>
      </c>
      <c r="AH217" s="37">
        <v>1.1999999999999999E-3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682</v>
      </c>
      <c r="M218" s="20" t="s">
        <v>1132</v>
      </c>
      <c r="N218" s="17" t="s">
        <v>756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38</v>
      </c>
      <c r="AF218" t="s">
        <v>422</v>
      </c>
      <c r="AG218">
        <v>1</v>
      </c>
      <c r="AH218" s="37">
        <v>1.1999999999999999E-3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682</v>
      </c>
      <c r="M219" s="20" t="s">
        <v>1132</v>
      </c>
      <c r="N219" s="10" t="s">
        <v>696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41</v>
      </c>
      <c r="AF219" t="s">
        <v>47</v>
      </c>
      <c r="AG219">
        <v>1</v>
      </c>
      <c r="AH219" s="37">
        <v>1.1999999999999999E-3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1114</v>
      </c>
      <c r="N220" s="10" t="s">
        <v>697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48</v>
      </c>
      <c r="AF220" t="s">
        <v>17</v>
      </c>
      <c r="AG220">
        <v>1</v>
      </c>
      <c r="AH220" s="37">
        <v>1.1999999999999999E-3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872</v>
      </c>
      <c r="L221" t="s">
        <v>605</v>
      </c>
      <c r="M221" s="20" t="s">
        <v>1114</v>
      </c>
      <c r="N221" s="10" t="s">
        <v>856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49</v>
      </c>
      <c r="AF221" t="s">
        <v>18</v>
      </c>
      <c r="AG221">
        <v>1</v>
      </c>
      <c r="AH221" s="37">
        <v>1.1999999999999999E-3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872</v>
      </c>
      <c r="L222" t="s">
        <v>605</v>
      </c>
      <c r="M222" s="20" t="s">
        <v>1114</v>
      </c>
      <c r="N222" s="10" t="s">
        <v>698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55</v>
      </c>
      <c r="AF222" t="s">
        <v>431</v>
      </c>
      <c r="AG222">
        <v>1</v>
      </c>
      <c r="AH222" s="37">
        <v>1.1999999999999999E-3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1117</v>
      </c>
      <c r="N223" s="17" t="s">
        <v>757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62</v>
      </c>
      <c r="AF223" t="s">
        <v>438</v>
      </c>
      <c r="AG223">
        <v>1</v>
      </c>
      <c r="AH223" s="37">
        <v>1.1999999999999999E-3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1117</v>
      </c>
      <c r="N224" s="10" t="s">
        <v>699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66</v>
      </c>
      <c r="AF224" t="s">
        <v>442</v>
      </c>
      <c r="AG224">
        <v>1</v>
      </c>
      <c r="AH224" s="37">
        <v>1.1999999999999999E-3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1164</v>
      </c>
      <c r="N225" s="10" t="s">
        <v>700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76</v>
      </c>
      <c r="AF225" t="s">
        <v>452</v>
      </c>
      <c r="AG225">
        <v>1</v>
      </c>
      <c r="AH225" s="37">
        <v>1.1999999999999999E-3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1164</v>
      </c>
      <c r="N226" s="10" t="s">
        <v>701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78</v>
      </c>
      <c r="AF226" t="s">
        <v>454</v>
      </c>
      <c r="AG226">
        <v>1</v>
      </c>
      <c r="AH226" s="37">
        <v>1.1999999999999999E-3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1118</v>
      </c>
      <c r="N227" s="10" t="s">
        <v>702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99</v>
      </c>
      <c r="AF227" t="s">
        <v>75</v>
      </c>
      <c r="AG227">
        <v>1</v>
      </c>
      <c r="AH227" s="37">
        <v>1.1999999999999999E-3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1118</v>
      </c>
      <c r="N228" s="17" t="s">
        <v>758</v>
      </c>
      <c r="O228">
        <v>83</v>
      </c>
      <c r="P228" t="str">
        <f t="shared" si="14"/>
        <v>Psyballs</v>
      </c>
      <c r="Q228">
        <v>52</v>
      </c>
      <c r="S228" t="s">
        <v>877</v>
      </c>
      <c r="Y228">
        <v>125</v>
      </c>
      <c r="Z228" t="s">
        <v>1073</v>
      </c>
      <c r="AA228">
        <v>0</v>
      </c>
      <c r="AB228" s="37">
        <v>0</v>
      </c>
      <c r="AC228" s="38">
        <f t="shared" si="15"/>
        <v>0</v>
      </c>
      <c r="AE228">
        <v>106</v>
      </c>
      <c r="AF228" t="s">
        <v>99</v>
      </c>
      <c r="AG228">
        <v>1</v>
      </c>
      <c r="AH228" s="37">
        <v>1.1999999999999999E-3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1118</v>
      </c>
      <c r="N229" s="17" t="s">
        <v>759</v>
      </c>
      <c r="O229">
        <v>84</v>
      </c>
      <c r="P229" t="str">
        <f t="shared" si="14"/>
        <v>Psycorbrator</v>
      </c>
      <c r="S229">
        <v>47</v>
      </c>
      <c r="T229" t="s">
        <v>874</v>
      </c>
      <c r="U229" t="s">
        <v>875</v>
      </c>
      <c r="V229" t="s">
        <v>876</v>
      </c>
      <c r="W229" t="s">
        <v>971</v>
      </c>
      <c r="X229" t="s">
        <v>969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108</v>
      </c>
      <c r="AF229" t="s">
        <v>480</v>
      </c>
      <c r="AG229">
        <v>1</v>
      </c>
      <c r="AH229" s="37">
        <v>1.1999999999999999E-3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1119</v>
      </c>
      <c r="M230" s="20"/>
      <c r="N230" s="17" t="s">
        <v>760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882</v>
      </c>
      <c r="V230" s="31" t="s">
        <v>1013</v>
      </c>
      <c r="X230" t="s">
        <v>981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111</v>
      </c>
      <c r="AF230" t="s">
        <v>43</v>
      </c>
      <c r="AG230">
        <v>1</v>
      </c>
      <c r="AH230" s="37">
        <v>1.1999999999999999E-3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1119</v>
      </c>
      <c r="M231" s="20"/>
      <c r="N231" s="17" t="s">
        <v>761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883</v>
      </c>
      <c r="V231" s="32" t="s">
        <v>1012</v>
      </c>
      <c r="X231" t="s">
        <v>980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112</v>
      </c>
      <c r="AF231" t="s">
        <v>44</v>
      </c>
      <c r="AG231">
        <v>1</v>
      </c>
      <c r="AH231" s="37">
        <v>1.1999999999999999E-3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873</v>
      </c>
      <c r="L232" t="s">
        <v>1119</v>
      </c>
      <c r="M232" s="20" t="s">
        <v>1121</v>
      </c>
      <c r="N232" s="17" t="s">
        <v>762</v>
      </c>
      <c r="O232">
        <v>87</v>
      </c>
      <c r="P232" t="str">
        <f t="shared" si="14"/>
        <v>Gardevoir</v>
      </c>
      <c r="S232">
        <v>50</v>
      </c>
      <c r="T232" t="s">
        <v>884</v>
      </c>
      <c r="V232" t="s">
        <v>1013</v>
      </c>
      <c r="X232" t="s">
        <v>979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117</v>
      </c>
      <c r="AF232" t="s">
        <v>487</v>
      </c>
      <c r="AG232">
        <v>1</v>
      </c>
      <c r="AH232" s="37">
        <v>1.1999999999999999E-3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862</v>
      </c>
      <c r="L233" t="s">
        <v>626</v>
      </c>
      <c r="M233" s="20" t="s">
        <v>1120</v>
      </c>
      <c r="N233" t="s">
        <v>776</v>
      </c>
      <c r="O233">
        <v>88</v>
      </c>
      <c r="P233" t="str">
        <f t="shared" si="14"/>
        <v>Gallade</v>
      </c>
      <c r="Q233" t="s">
        <v>799</v>
      </c>
      <c r="S233">
        <v>51</v>
      </c>
      <c r="T233" s="17" t="s">
        <v>898</v>
      </c>
      <c r="V233" s="28" t="s">
        <v>1059</v>
      </c>
      <c r="X233" t="s">
        <v>982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118</v>
      </c>
      <c r="AF233" t="s">
        <v>488</v>
      </c>
      <c r="AG233">
        <v>1</v>
      </c>
      <c r="AH233" s="37">
        <v>1.1999999999999999E-3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1121</v>
      </c>
      <c r="N234" s="17" t="s">
        <v>772</v>
      </c>
      <c r="O234">
        <v>89</v>
      </c>
      <c r="P234" t="str">
        <f t="shared" si="14"/>
        <v>Tigrette</v>
      </c>
      <c r="S234">
        <v>52</v>
      </c>
      <c r="T234" s="17" t="s">
        <v>880</v>
      </c>
      <c r="V234" s="31" t="s">
        <v>1041</v>
      </c>
      <c r="X234" t="s">
        <v>983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129</v>
      </c>
      <c r="AF234" t="s">
        <v>583</v>
      </c>
      <c r="AG234">
        <v>1</v>
      </c>
      <c r="AH234" s="37">
        <v>1.1999999999999999E-3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1122</v>
      </c>
      <c r="M235" s="20" t="s">
        <v>1123</v>
      </c>
      <c r="N235" s="17" t="s">
        <v>763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892</v>
      </c>
      <c r="V235" s="30" t="s">
        <v>1011</v>
      </c>
      <c r="X235" t="s">
        <v>998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146</v>
      </c>
      <c r="AF235" t="s">
        <v>505</v>
      </c>
      <c r="AG235">
        <v>1</v>
      </c>
      <c r="AH235" s="37">
        <v>1.1999999999999999E-3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1122</v>
      </c>
      <c r="M236" s="20" t="s">
        <v>1123</v>
      </c>
      <c r="N236" s="10" t="s">
        <v>703</v>
      </c>
      <c r="O236">
        <v>91</v>
      </c>
      <c r="P236" t="str">
        <f t="shared" si="14"/>
        <v>Malamar</v>
      </c>
      <c r="S236">
        <v>54</v>
      </c>
      <c r="T236" s="17" t="s">
        <v>891</v>
      </c>
      <c r="V236" s="26" t="s">
        <v>1035</v>
      </c>
      <c r="X236" t="s">
        <v>984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151</v>
      </c>
      <c r="AF236" t="s">
        <v>510</v>
      </c>
      <c r="AG236">
        <v>1</v>
      </c>
      <c r="AH236" s="37">
        <v>1.1999999999999999E-3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1124</v>
      </c>
      <c r="N237" s="11" t="s">
        <v>720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887</v>
      </c>
      <c r="V237" t="s">
        <v>1068</v>
      </c>
      <c r="X237" t="s">
        <v>985</v>
      </c>
      <c r="Y237">
        <v>162</v>
      </c>
      <c r="Z237" t="s">
        <v>804</v>
      </c>
      <c r="AA237">
        <v>0</v>
      </c>
      <c r="AB237" s="37">
        <v>0</v>
      </c>
      <c r="AC237" s="38">
        <f t="shared" si="15"/>
        <v>0</v>
      </c>
      <c r="AE237">
        <v>156</v>
      </c>
      <c r="AF237" t="s">
        <v>37</v>
      </c>
      <c r="AG237">
        <v>1</v>
      </c>
      <c r="AH237" s="37">
        <v>1.1999999999999999E-3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1124</v>
      </c>
      <c r="N238" s="17" t="s">
        <v>768</v>
      </c>
      <c r="O238">
        <v>93</v>
      </c>
      <c r="P238" t="str">
        <f t="shared" si="14"/>
        <v>Barkflare</v>
      </c>
      <c r="S238">
        <v>56</v>
      </c>
      <c r="T238" t="s">
        <v>888</v>
      </c>
      <c r="V238" t="s">
        <v>1068</v>
      </c>
      <c r="X238" t="s">
        <v>987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163</v>
      </c>
      <c r="AF238" t="s">
        <v>516</v>
      </c>
      <c r="AG238">
        <v>1</v>
      </c>
      <c r="AH238" s="37">
        <v>1.1999999999999999E-3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1164</v>
      </c>
      <c r="N239" s="32" t="s">
        <v>769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889</v>
      </c>
      <c r="V239" t="s">
        <v>1068</v>
      </c>
      <c r="X239" t="s">
        <v>991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166</v>
      </c>
      <c r="AF239" t="s">
        <v>68</v>
      </c>
      <c r="AG239">
        <v>1</v>
      </c>
      <c r="AH239" s="37">
        <v>1.1999999999999999E-3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671</v>
      </c>
      <c r="M240" s="20" t="s">
        <v>1164</v>
      </c>
      <c r="N240" s="10" t="s">
        <v>695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890</v>
      </c>
      <c r="V240" t="s">
        <v>1068</v>
      </c>
      <c r="X240" t="s">
        <v>988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181</v>
      </c>
      <c r="AF240" t="s">
        <v>92</v>
      </c>
      <c r="AG240">
        <v>1</v>
      </c>
      <c r="AH240" s="37">
        <v>1.1999999999999999E-3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671</v>
      </c>
      <c r="M241" s="40" t="s">
        <v>1164</v>
      </c>
      <c r="N241" s="32" t="s">
        <v>727</v>
      </c>
      <c r="O241">
        <v>96</v>
      </c>
      <c r="P241" t="str">
        <f t="shared" si="14"/>
        <v>Pyrator</v>
      </c>
      <c r="S241">
        <v>59</v>
      </c>
      <c r="T241" s="17" t="s">
        <v>879</v>
      </c>
      <c r="V241" s="31" t="s">
        <v>835</v>
      </c>
      <c r="X241" t="s">
        <v>974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184</v>
      </c>
      <c r="AF241" t="s">
        <v>101</v>
      </c>
      <c r="AG241">
        <v>1</v>
      </c>
      <c r="AH241" s="37">
        <v>1.1999999999999999E-3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722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881</v>
      </c>
      <c r="V242" s="26" t="s">
        <v>1038</v>
      </c>
      <c r="X242" t="s">
        <v>992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187</v>
      </c>
      <c r="AF242" t="s">
        <v>95</v>
      </c>
      <c r="AG242">
        <v>1</v>
      </c>
      <c r="AH242" s="37">
        <v>1.1999999999999999E-3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710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893</v>
      </c>
      <c r="V243" s="26" t="s">
        <v>1036</v>
      </c>
      <c r="X243" t="s">
        <v>993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188</v>
      </c>
      <c r="AF243" t="s">
        <v>96</v>
      </c>
      <c r="AG243">
        <v>1</v>
      </c>
      <c r="AH243" s="37">
        <v>1.1999999999999999E-3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801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989</v>
      </c>
      <c r="V244" s="30" t="s">
        <v>1067</v>
      </c>
      <c r="X244" t="s">
        <v>990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192</v>
      </c>
      <c r="AF244" t="s">
        <v>802</v>
      </c>
      <c r="AG244">
        <v>1</v>
      </c>
      <c r="AH244" s="37">
        <v>1.1999999999999999E-3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899</v>
      </c>
      <c r="V245" s="31" t="s">
        <v>825</v>
      </c>
      <c r="X245" t="s">
        <v>994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211</v>
      </c>
      <c r="AF245" t="s">
        <v>548</v>
      </c>
      <c r="AG245">
        <v>1</v>
      </c>
      <c r="AH245" s="37">
        <v>1.1999999999999999E-3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643</v>
      </c>
      <c r="N246" t="s">
        <v>778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1010</v>
      </c>
      <c r="V246" s="26" t="s">
        <v>1034</v>
      </c>
      <c r="X246" t="s">
        <v>995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212</v>
      </c>
      <c r="AF246" t="s">
        <v>549</v>
      </c>
      <c r="AG246">
        <v>1</v>
      </c>
      <c r="AH246" s="37">
        <v>1.1999999999999999E-3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643</v>
      </c>
      <c r="N247" t="s">
        <v>779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907</v>
      </c>
      <c r="V247" s="27" t="s">
        <v>1042</v>
      </c>
      <c r="X247" t="s">
        <v>996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213</v>
      </c>
      <c r="AF247" t="s">
        <v>550</v>
      </c>
      <c r="AG247">
        <v>1</v>
      </c>
      <c r="AH247" s="37">
        <v>1.1999999999999999E-3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643</v>
      </c>
      <c r="N248" t="s">
        <v>783</v>
      </c>
      <c r="O248">
        <v>103</v>
      </c>
      <c r="P248" t="str">
        <f t="shared" si="14"/>
        <v>Lafloo</v>
      </c>
      <c r="S248">
        <v>66</v>
      </c>
      <c r="T248" s="17" t="s">
        <v>905</v>
      </c>
      <c r="V248" s="32" t="s">
        <v>839</v>
      </c>
      <c r="X248" t="s">
        <v>997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226</v>
      </c>
      <c r="AF248" t="s">
        <v>562</v>
      </c>
      <c r="AG248">
        <v>1</v>
      </c>
      <c r="AH248" s="37">
        <v>1.1999999999999999E-3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670</v>
      </c>
      <c r="L249" t="s">
        <v>642</v>
      </c>
      <c r="M249" s="20" t="s">
        <v>1125</v>
      </c>
      <c r="N249" t="s">
        <v>780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900</v>
      </c>
      <c r="V249" s="28" t="s">
        <v>1058</v>
      </c>
      <c r="X249" t="s">
        <v>999</v>
      </c>
      <c r="Y249">
        <v>192</v>
      </c>
      <c r="Z249" t="s">
        <v>802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670</v>
      </c>
      <c r="L250" t="s">
        <v>642</v>
      </c>
      <c r="M250" s="20" t="s">
        <v>1125</v>
      </c>
      <c r="N250" t="s">
        <v>866</v>
      </c>
      <c r="O250">
        <v>105</v>
      </c>
      <c r="P250" t="str">
        <f t="shared" si="14"/>
        <v>Houndoom</v>
      </c>
      <c r="S250">
        <v>68</v>
      </c>
      <c r="T250" s="17" t="s">
        <v>906</v>
      </c>
      <c r="V250" s="29" t="s">
        <v>1014</v>
      </c>
      <c r="X250" t="s">
        <v>1000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1126</v>
      </c>
      <c r="N251" t="s">
        <v>781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1015</v>
      </c>
      <c r="V251" s="30" t="s">
        <v>1009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1126</v>
      </c>
      <c r="N252" t="s">
        <v>782</v>
      </c>
      <c r="O252">
        <v>107</v>
      </c>
      <c r="P252" t="str">
        <f t="shared" si="14"/>
        <v>Splame</v>
      </c>
      <c r="S252">
        <v>70</v>
      </c>
      <c r="T252" s="17" t="s">
        <v>904</v>
      </c>
      <c r="V252" s="28" t="s">
        <v>1008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910</v>
      </c>
      <c r="V253" s="27" t="s">
        <v>1053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805</v>
      </c>
      <c r="O254">
        <v>109</v>
      </c>
      <c r="P254" t="str">
        <f t="shared" si="14"/>
        <v>Fireblion</v>
      </c>
      <c r="Q254" t="s">
        <v>799</v>
      </c>
      <c r="S254">
        <v>72</v>
      </c>
      <c r="T254" s="17" t="s">
        <v>903</v>
      </c>
      <c r="V254" s="26" t="s">
        <v>853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800</v>
      </c>
      <c r="S255">
        <v>73</v>
      </c>
      <c r="T255" s="17" t="s">
        <v>1016</v>
      </c>
      <c r="V255" s="28" t="s">
        <v>1008</v>
      </c>
      <c r="X255" t="s">
        <v>975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673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885</v>
      </c>
      <c r="V256" s="32" t="s">
        <v>827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673</v>
      </c>
      <c r="N257" t="s">
        <v>530</v>
      </c>
      <c r="O257">
        <v>112</v>
      </c>
      <c r="P257" t="str">
        <f t="shared" si="14"/>
        <v>Wattwo</v>
      </c>
      <c r="Q257" t="s">
        <v>788</v>
      </c>
      <c r="S257">
        <v>75</v>
      </c>
      <c r="T257" s="17" t="s">
        <v>886</v>
      </c>
      <c r="V257" s="32" t="s">
        <v>833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673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896</v>
      </c>
      <c r="V258" s="28" t="s">
        <v>1058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681</v>
      </c>
      <c r="M259" s="20"/>
      <c r="N259" t="s">
        <v>1072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894</v>
      </c>
      <c r="V259" s="28" t="s">
        <v>1017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681</v>
      </c>
      <c r="M260" s="20"/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897</v>
      </c>
      <c r="V260" s="27" t="s">
        <v>1048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681</v>
      </c>
      <c r="M261" s="20"/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1061</v>
      </c>
      <c r="V261" s="27" t="s">
        <v>1026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/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901</v>
      </c>
      <c r="V262" s="27" t="s">
        <v>1043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/>
      <c r="N263" t="s">
        <v>566</v>
      </c>
      <c r="O263">
        <v>118</v>
      </c>
      <c r="P263" t="str">
        <f t="shared" si="14"/>
        <v>Shockbranch</v>
      </c>
      <c r="Q263" t="s">
        <v>791</v>
      </c>
      <c r="S263">
        <v>81</v>
      </c>
      <c r="T263" s="17" t="s">
        <v>911</v>
      </c>
      <c r="V263" s="27" t="s">
        <v>1044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/>
      <c r="O264">
        <v>119</v>
      </c>
      <c r="P264" t="str">
        <f t="shared" si="14"/>
        <v>Thunderzap</v>
      </c>
      <c r="S264">
        <v>82</v>
      </c>
      <c r="T264" s="17" t="s">
        <v>895</v>
      </c>
      <c r="U264" t="s">
        <v>1069</v>
      </c>
      <c r="V264" s="27" t="s">
        <v>1045</v>
      </c>
      <c r="W264" s="17" t="s">
        <v>1071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665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878</v>
      </c>
      <c r="U265" t="s">
        <v>1069</v>
      </c>
      <c r="V265" s="30" t="s">
        <v>828</v>
      </c>
      <c r="W265" s="17" t="s">
        <v>841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665</v>
      </c>
      <c r="M266" s="20"/>
      <c r="O266">
        <v>121</v>
      </c>
      <c r="P266" t="str">
        <f t="shared" si="14"/>
        <v>Cumin</v>
      </c>
      <c r="Q266" t="s">
        <v>793</v>
      </c>
      <c r="S266">
        <v>84</v>
      </c>
      <c r="T266" s="17" t="s">
        <v>902</v>
      </c>
      <c r="U266" t="s">
        <v>1069</v>
      </c>
      <c r="V266" s="27" t="s">
        <v>1049</v>
      </c>
      <c r="W266" s="17" t="s">
        <v>1008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665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909</v>
      </c>
      <c r="U267" t="s">
        <v>1069</v>
      </c>
      <c r="V267" s="30" t="s">
        <v>828</v>
      </c>
      <c r="W267" s="17" t="s">
        <v>838</v>
      </c>
      <c r="Y267">
        <v>238</v>
      </c>
      <c r="Z267" t="s">
        <v>805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805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673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908</v>
      </c>
      <c r="U268" t="s">
        <v>1069</v>
      </c>
      <c r="V268" s="30" t="s">
        <v>1065</v>
      </c>
      <c r="Y268">
        <v>239</v>
      </c>
      <c r="Z268" t="s">
        <v>806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806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673</v>
      </c>
      <c r="M269" s="20"/>
      <c r="O269">
        <v>124</v>
      </c>
      <c r="P269" t="str">
        <f t="shared" si="14"/>
        <v>Vinnie</v>
      </c>
      <c r="Q269" t="s">
        <v>790</v>
      </c>
      <c r="S269">
        <v>87</v>
      </c>
      <c r="T269" s="17" t="s">
        <v>1020</v>
      </c>
      <c r="U269" t="s">
        <v>1069</v>
      </c>
      <c r="V269" s="30" t="s">
        <v>1065</v>
      </c>
      <c r="Y269">
        <v>240</v>
      </c>
      <c r="Z269" t="s">
        <v>807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807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673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1019</v>
      </c>
      <c r="U270" t="s">
        <v>1069</v>
      </c>
      <c r="V270" s="28" t="s">
        <v>1039</v>
      </c>
      <c r="W270" s="17" t="s">
        <v>1070</v>
      </c>
      <c r="AE270">
        <v>241</v>
      </c>
      <c r="AF270" t="s">
        <v>1161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1018</v>
      </c>
      <c r="U271" t="s">
        <v>1069</v>
      </c>
      <c r="V271" s="28" t="s">
        <v>1008</v>
      </c>
      <c r="W271" s="17" t="s">
        <v>841</v>
      </c>
      <c r="AE271">
        <v>242</v>
      </c>
      <c r="AF271" t="s">
        <v>1162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790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869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869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794</v>
      </c>
      <c r="S276">
        <v>202</v>
      </c>
      <c r="T276" s="17" t="s">
        <v>912</v>
      </c>
      <c r="V276" s="26" t="s">
        <v>1037</v>
      </c>
      <c r="X276" t="s">
        <v>976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660</v>
      </c>
      <c r="M277" s="20"/>
      <c r="O277">
        <v>132</v>
      </c>
      <c r="P277" t="str">
        <f t="shared" si="17"/>
        <v>Sheltor</v>
      </c>
      <c r="Q277" t="s">
        <v>796</v>
      </c>
      <c r="S277">
        <v>203</v>
      </c>
      <c r="T277" s="17" t="s">
        <v>913</v>
      </c>
      <c r="V277" s="26" t="s">
        <v>1033</v>
      </c>
      <c r="X277" t="s">
        <v>977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660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914</v>
      </c>
      <c r="V278" s="26" t="s">
        <v>1032</v>
      </c>
      <c r="X278" t="s">
        <v>978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790</v>
      </c>
      <c r="S279">
        <v>205</v>
      </c>
      <c r="T279" s="17" t="s">
        <v>929</v>
      </c>
      <c r="V279" s="30" t="s">
        <v>1064</v>
      </c>
      <c r="X279" t="s">
        <v>972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915</v>
      </c>
      <c r="V280" s="28" t="s">
        <v>1054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930</v>
      </c>
      <c r="V281" s="28" t="s">
        <v>1008</v>
      </c>
      <c r="X281" t="s">
        <v>970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931</v>
      </c>
      <c r="V282" s="27" t="s">
        <v>1046</v>
      </c>
      <c r="X282" t="s">
        <v>973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916</v>
      </c>
      <c r="V283" s="26" t="s">
        <v>1006</v>
      </c>
      <c r="X283" t="s">
        <v>986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1123</v>
      </c>
      <c r="L284" t="s">
        <v>605</v>
      </c>
      <c r="M284" s="20" t="s">
        <v>660</v>
      </c>
      <c r="O284">
        <v>139</v>
      </c>
      <c r="P284" t="str">
        <f t="shared" si="17"/>
        <v>Staryu</v>
      </c>
      <c r="Q284" t="s">
        <v>796</v>
      </c>
      <c r="S284">
        <v>210</v>
      </c>
      <c r="T284" s="17" t="s">
        <v>917</v>
      </c>
      <c r="V284" s="27" t="s">
        <v>1047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1123</v>
      </c>
      <c r="L285" t="s">
        <v>605</v>
      </c>
      <c r="M285" s="20" t="s">
        <v>660</v>
      </c>
      <c r="O285">
        <v>140</v>
      </c>
      <c r="P285" t="str">
        <f t="shared" si="17"/>
        <v>Starmie</v>
      </c>
      <c r="S285">
        <v>211</v>
      </c>
      <c r="T285" s="17" t="s">
        <v>918</v>
      </c>
      <c r="V285" s="28" t="s">
        <v>1008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658</v>
      </c>
      <c r="L286" t="s">
        <v>659</v>
      </c>
      <c r="M286" s="20"/>
      <c r="O286">
        <v>141</v>
      </c>
      <c r="P286" t="str">
        <f t="shared" si="17"/>
        <v>Ali</v>
      </c>
      <c r="Q286" t="s">
        <v>795</v>
      </c>
      <c r="S286">
        <v>212</v>
      </c>
      <c r="T286" s="17" t="s">
        <v>919</v>
      </c>
      <c r="V286" s="26" t="s">
        <v>1032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658</v>
      </c>
      <c r="L287" t="s">
        <v>659</v>
      </c>
      <c r="M287" s="20"/>
      <c r="O287">
        <v>142</v>
      </c>
      <c r="P287" t="str">
        <f t="shared" si="17"/>
        <v>Batorali</v>
      </c>
      <c r="S287">
        <v>213</v>
      </c>
      <c r="T287" s="17" t="s">
        <v>920</v>
      </c>
      <c r="V287" s="26" t="s">
        <v>1032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660</v>
      </c>
      <c r="L288" t="s">
        <v>613</v>
      </c>
      <c r="M288" s="20"/>
      <c r="O288">
        <v>143</v>
      </c>
      <c r="P288" t="str">
        <f t="shared" si="17"/>
        <v>Posho</v>
      </c>
      <c r="Q288" t="s">
        <v>798</v>
      </c>
      <c r="S288">
        <v>214</v>
      </c>
      <c r="T288" s="17" t="s">
        <v>921</v>
      </c>
      <c r="V288" s="30" t="s">
        <v>1066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661</v>
      </c>
      <c r="M289" s="20"/>
      <c r="O289">
        <v>144</v>
      </c>
      <c r="P289" t="str">
        <f t="shared" si="17"/>
        <v>Shomp</v>
      </c>
      <c r="Q289" t="s">
        <v>796</v>
      </c>
      <c r="S289">
        <v>215</v>
      </c>
      <c r="T289" s="17" t="s">
        <v>922</v>
      </c>
      <c r="V289" s="27" t="s">
        <v>1055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923</v>
      </c>
      <c r="V290" s="26" t="s">
        <v>1007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661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924</v>
      </c>
      <c r="V291" s="26" t="s">
        <v>1031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661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925</v>
      </c>
      <c r="V292" s="27" t="s">
        <v>1040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1123</v>
      </c>
      <c r="L293" t="s">
        <v>662</v>
      </c>
      <c r="M293" s="20"/>
      <c r="O293">
        <v>148</v>
      </c>
      <c r="P293" t="str">
        <f t="shared" si="17"/>
        <v>Durfish</v>
      </c>
      <c r="Q293" t="s">
        <v>796</v>
      </c>
      <c r="S293">
        <v>219</v>
      </c>
      <c r="T293" s="17" t="s">
        <v>926</v>
      </c>
      <c r="V293" s="28" t="s">
        <v>1008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1123</v>
      </c>
      <c r="L294" t="s">
        <v>662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927</v>
      </c>
      <c r="V294" s="28" t="s">
        <v>1056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660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928</v>
      </c>
      <c r="V295" s="27" t="s">
        <v>1057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1112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932</v>
      </c>
      <c r="V296" s="26" t="s">
        <v>1027</v>
      </c>
      <c r="W296" t="s">
        <v>1002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1112</v>
      </c>
      <c r="O297">
        <v>152</v>
      </c>
      <c r="P297" t="str">
        <f t="shared" si="17"/>
        <v>Arbok</v>
      </c>
      <c r="S297">
        <v>223</v>
      </c>
      <c r="T297" s="17" t="s">
        <v>933</v>
      </c>
      <c r="V297" s="26" t="s">
        <v>1027</v>
      </c>
      <c r="W297" t="s">
        <v>1002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659</v>
      </c>
      <c r="L298" t="s">
        <v>663</v>
      </c>
      <c r="M298" s="20" t="s">
        <v>1158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934</v>
      </c>
      <c r="V298" s="26" t="s">
        <v>1027</v>
      </c>
      <c r="W298" t="s">
        <v>1002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659</v>
      </c>
      <c r="L299" t="s">
        <v>663</v>
      </c>
      <c r="M299" s="20" t="s">
        <v>1158</v>
      </c>
      <c r="O299">
        <v>154</v>
      </c>
      <c r="P299" t="str">
        <f t="shared" si="17"/>
        <v>Golbat</v>
      </c>
      <c r="Q299" t="s">
        <v>790</v>
      </c>
      <c r="S299">
        <v>225</v>
      </c>
      <c r="T299" s="17" t="s">
        <v>935</v>
      </c>
      <c r="V299" s="26" t="s">
        <v>830</v>
      </c>
      <c r="W299" t="s">
        <v>1002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659</v>
      </c>
      <c r="L300" t="s">
        <v>663</v>
      </c>
      <c r="M300" s="20" t="s">
        <v>1158</v>
      </c>
      <c r="O300">
        <v>155</v>
      </c>
      <c r="P300" t="str">
        <f t="shared" si="17"/>
        <v>Crobat</v>
      </c>
      <c r="S300">
        <v>226</v>
      </c>
      <c r="T300" s="17" t="s">
        <v>936</v>
      </c>
      <c r="V300" s="26" t="s">
        <v>1028</v>
      </c>
      <c r="W300" t="s">
        <v>1002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664</v>
      </c>
      <c r="L301" t="s">
        <v>610</v>
      </c>
      <c r="M301" s="20" t="s">
        <v>1123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940</v>
      </c>
      <c r="V301" s="31" t="s">
        <v>826</v>
      </c>
      <c r="W301" s="24" t="s">
        <v>1005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664</v>
      </c>
      <c r="L302" t="s">
        <v>610</v>
      </c>
      <c r="M302" s="20" t="s">
        <v>665</v>
      </c>
      <c r="O302">
        <v>157</v>
      </c>
      <c r="P302" t="str">
        <f t="shared" si="17"/>
        <v>Hast</v>
      </c>
      <c r="S302">
        <v>228</v>
      </c>
      <c r="T302" s="17" t="s">
        <v>939</v>
      </c>
      <c r="V302" s="26" t="s">
        <v>1030</v>
      </c>
      <c r="W302" t="s">
        <v>1002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1127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937</v>
      </c>
      <c r="V303" s="28" t="s">
        <v>1060</v>
      </c>
      <c r="W303" s="24" t="s">
        <v>1003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1127</v>
      </c>
      <c r="O304">
        <v>159</v>
      </c>
      <c r="P304" t="str">
        <f t="shared" si="17"/>
        <v>Grust</v>
      </c>
      <c r="S304">
        <v>230</v>
      </c>
      <c r="T304" s="17" t="s">
        <v>938</v>
      </c>
      <c r="V304" s="26" t="s">
        <v>1029</v>
      </c>
      <c r="W304" s="24" t="s">
        <v>1004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795</v>
      </c>
      <c r="S305">
        <v>231</v>
      </c>
      <c r="T305" s="17" t="s">
        <v>941</v>
      </c>
      <c r="V305" s="30" t="s">
        <v>853</v>
      </c>
      <c r="W305" s="25" t="s">
        <v>1005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789</v>
      </c>
      <c r="S306">
        <v>232</v>
      </c>
      <c r="T306" s="17" t="s">
        <v>942</v>
      </c>
      <c r="V306" s="28" t="s">
        <v>1025</v>
      </c>
      <c r="W306" s="24" t="s">
        <v>1005</v>
      </c>
    </row>
    <row r="307" spans="1:24" x14ac:dyDescent="0.25">
      <c r="A307">
        <v>162</v>
      </c>
      <c r="B307" t="s">
        <v>804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943</v>
      </c>
      <c r="V307" s="17" t="s">
        <v>1037</v>
      </c>
      <c r="W307" s="24" t="s">
        <v>1022</v>
      </c>
      <c r="X307" t="s">
        <v>1021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671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944</v>
      </c>
      <c r="V308" s="17" t="s">
        <v>816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671</v>
      </c>
      <c r="M309" s="20"/>
      <c r="O309">
        <v>164</v>
      </c>
      <c r="P309" t="str">
        <f t="shared" si="17"/>
        <v>Gurdurr</v>
      </c>
      <c r="Q309" t="s">
        <v>790</v>
      </c>
      <c r="S309">
        <v>235</v>
      </c>
      <c r="T309" t="s">
        <v>945</v>
      </c>
      <c r="V309" s="17" t="s">
        <v>816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671</v>
      </c>
      <c r="M310" s="20"/>
      <c r="O310">
        <v>165</v>
      </c>
      <c r="P310" t="str">
        <f t="shared" si="17"/>
        <v>Conkeldurr</v>
      </c>
      <c r="S310">
        <v>236</v>
      </c>
      <c r="T310" t="s">
        <v>946</v>
      </c>
      <c r="V310" s="17" t="s">
        <v>817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947</v>
      </c>
      <c r="V311" s="17" t="s">
        <v>821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666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948</v>
      </c>
      <c r="V312" s="17" t="s">
        <v>1050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666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949</v>
      </c>
      <c r="V313" s="17" t="s">
        <v>824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1159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950</v>
      </c>
      <c r="V314" s="17" t="s">
        <v>824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1159</v>
      </c>
      <c r="O315">
        <v>170</v>
      </c>
      <c r="P315" t="str">
        <f t="shared" si="17"/>
        <v>Drillatron</v>
      </c>
      <c r="S315">
        <v>241</v>
      </c>
      <c r="T315" t="s">
        <v>951</v>
      </c>
      <c r="V315" s="17" t="s">
        <v>828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667</v>
      </c>
      <c r="L316" t="s">
        <v>648</v>
      </c>
      <c r="M316" s="20" t="s">
        <v>1107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952</v>
      </c>
      <c r="V316" s="17" t="s">
        <v>1062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667</v>
      </c>
      <c r="L317" t="s">
        <v>648</v>
      </c>
      <c r="M317" s="20" t="s">
        <v>1107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953</v>
      </c>
      <c r="V317" s="17" t="s">
        <v>853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667</v>
      </c>
      <c r="L318" t="s">
        <v>601</v>
      </c>
      <c r="M318" s="20" t="s">
        <v>1107</v>
      </c>
      <c r="O318">
        <v>173</v>
      </c>
      <c r="P318" t="str">
        <f t="shared" si="17"/>
        <v>Wormatron</v>
      </c>
      <c r="S318">
        <v>244</v>
      </c>
      <c r="T318" t="s">
        <v>954</v>
      </c>
      <c r="V318" s="17" t="s">
        <v>825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790</v>
      </c>
      <c r="S319">
        <v>245</v>
      </c>
      <c r="T319" t="s">
        <v>955</v>
      </c>
      <c r="V319" s="17" t="s">
        <v>825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790</v>
      </c>
      <c r="S320">
        <v>246</v>
      </c>
      <c r="T320" t="s">
        <v>956</v>
      </c>
      <c r="V320" s="17" t="s">
        <v>832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1001</v>
      </c>
      <c r="V321" s="17" t="s">
        <v>833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793</v>
      </c>
      <c r="S322">
        <v>248</v>
      </c>
      <c r="T322" t="s">
        <v>957</v>
      </c>
      <c r="V322" s="17" t="s">
        <v>833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958</v>
      </c>
      <c r="V323" s="17" t="s">
        <v>837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1123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959</v>
      </c>
      <c r="V324" s="17" t="s">
        <v>839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1123</v>
      </c>
      <c r="M325" s="20"/>
      <c r="O325">
        <v>180</v>
      </c>
      <c r="P325" t="str">
        <f t="shared" si="17"/>
        <v>Zoroark</v>
      </c>
      <c r="S325">
        <v>251</v>
      </c>
      <c r="T325" t="s">
        <v>960</v>
      </c>
      <c r="V325" s="17" t="s">
        <v>841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661</v>
      </c>
      <c r="L326" t="s">
        <v>663</v>
      </c>
      <c r="M326" s="20" t="s">
        <v>1160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961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661</v>
      </c>
      <c r="L327" t="s">
        <v>663</v>
      </c>
      <c r="M327" s="20" t="s">
        <v>1160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962</v>
      </c>
      <c r="V327" s="31" t="s">
        <v>1023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661</v>
      </c>
      <c r="L328" t="s">
        <v>663</v>
      </c>
      <c r="M328" s="20" t="s">
        <v>1160</v>
      </c>
      <c r="O328">
        <v>183</v>
      </c>
      <c r="P328" t="str">
        <f t="shared" si="17"/>
        <v>Soldrota</v>
      </c>
      <c r="S328">
        <v>254</v>
      </c>
      <c r="T328" s="17" t="s">
        <v>963</v>
      </c>
      <c r="V328" s="27" t="s">
        <v>1051</v>
      </c>
      <c r="W328" s="24" t="s">
        <v>1003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964</v>
      </c>
      <c r="V329" s="31" t="s">
        <v>1023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965</v>
      </c>
      <c r="V330" s="31" t="s">
        <v>1023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966</v>
      </c>
      <c r="V331" s="27" t="s">
        <v>1052</v>
      </c>
      <c r="W331" s="24" t="s">
        <v>1003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668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967</v>
      </c>
      <c r="V332" s="31" t="s">
        <v>835</v>
      </c>
      <c r="W332" s="25" t="s">
        <v>1024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668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968</v>
      </c>
      <c r="V333" s="30" t="s">
        <v>841</v>
      </c>
      <c r="W333" s="24" t="s">
        <v>1024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668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1063</v>
      </c>
      <c r="V334" s="31" t="s">
        <v>1023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1107</v>
      </c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683</v>
      </c>
      <c r="M336" s="20" t="s">
        <v>1159</v>
      </c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802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661</v>
      </c>
      <c r="L337" t="s">
        <v>683</v>
      </c>
      <c r="M337" s="20" t="s">
        <v>1159</v>
      </c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385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669</v>
      </c>
      <c r="L338" t="s">
        <v>633</v>
      </c>
      <c r="M338" s="20" t="s">
        <v>1128</v>
      </c>
      <c r="O338">
        <v>193</v>
      </c>
      <c r="P338" t="str">
        <f t="shared" ref="P338:P382" si="19">B338</f>
        <v>Consodust</v>
      </c>
      <c r="Q338" t="s">
        <v>792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669</v>
      </c>
      <c r="L339" t="s">
        <v>633</v>
      </c>
      <c r="M339" s="20" t="s">
        <v>1128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683</v>
      </c>
      <c r="L340" t="s">
        <v>650</v>
      </c>
      <c r="M340" s="20" t="s">
        <v>1159</v>
      </c>
      <c r="O340">
        <v>195</v>
      </c>
      <c r="P340" t="str">
        <f t="shared" si="19"/>
        <v>Rockmite</v>
      </c>
      <c r="Q340" t="s">
        <v>789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683</v>
      </c>
      <c r="L341" t="s">
        <v>650</v>
      </c>
      <c r="M341" s="20" t="s">
        <v>1159</v>
      </c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664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664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661</v>
      </c>
      <c r="L344" t="s">
        <v>671</v>
      </c>
      <c r="M344" s="20" t="s">
        <v>1160</v>
      </c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661</v>
      </c>
      <c r="L345" t="s">
        <v>671</v>
      </c>
      <c r="M345" s="20" t="s">
        <v>1160</v>
      </c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661</v>
      </c>
      <c r="L346" t="s">
        <v>671</v>
      </c>
      <c r="M346" s="20" t="s">
        <v>1160</v>
      </c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674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674</v>
      </c>
      <c r="M351" s="20"/>
      <c r="O351">
        <v>206</v>
      </c>
      <c r="P351" t="str">
        <f t="shared" si="19"/>
        <v>Boulder-E</v>
      </c>
      <c r="Q351" t="s">
        <v>797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674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672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788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870</v>
      </c>
      <c r="L355" t="s">
        <v>673</v>
      </c>
      <c r="M355" s="20"/>
      <c r="N355" t="s">
        <v>857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659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659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1123</v>
      </c>
      <c r="L360" t="s">
        <v>662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1123</v>
      </c>
      <c r="L361" t="s">
        <v>662</v>
      </c>
      <c r="M361" s="20"/>
      <c r="O361">
        <v>216</v>
      </c>
      <c r="P361" t="str">
        <f t="shared" si="19"/>
        <v>Dompster-S</v>
      </c>
      <c r="Q361" t="s">
        <v>795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1127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1127</v>
      </c>
      <c r="O366">
        <v>221</v>
      </c>
      <c r="P366" t="str">
        <f t="shared" si="19"/>
        <v>Zurrclu-S</v>
      </c>
      <c r="Q366" t="s">
        <v>795</v>
      </c>
    </row>
    <row r="367" spans="1:17" x14ac:dyDescent="0.25">
      <c r="A367">
        <v>222</v>
      </c>
      <c r="B367" t="s">
        <v>803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1127</v>
      </c>
      <c r="O367">
        <v>222</v>
      </c>
      <c r="P367" t="str">
        <f t="shared" si="19"/>
        <v>Zurroaratr-S</v>
      </c>
      <c r="Q367" t="s">
        <v>789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675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675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675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674</v>
      </c>
      <c r="M371" s="20" t="s">
        <v>1159</v>
      </c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674</v>
      </c>
      <c r="M372" s="20" t="s">
        <v>1159</v>
      </c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863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676</v>
      </c>
      <c r="M374" s="20"/>
      <c r="O374">
        <v>229</v>
      </c>
      <c r="P374" t="str">
        <f t="shared" si="19"/>
        <v>Diftery</v>
      </c>
      <c r="Q374" t="s">
        <v>867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669</v>
      </c>
      <c r="M375" s="20"/>
      <c r="O375">
        <v>230</v>
      </c>
      <c r="P375" t="str">
        <f t="shared" si="19"/>
        <v>Vorsuitex</v>
      </c>
      <c r="Q375" t="s">
        <v>864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820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677</v>
      </c>
      <c r="M377" s="20"/>
      <c r="O377">
        <v>232</v>
      </c>
      <c r="P377" t="str">
        <f t="shared" si="19"/>
        <v>Triwandoliz</v>
      </c>
      <c r="Q377" t="s">
        <v>864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678</v>
      </c>
      <c r="M378" s="20"/>
      <c r="O378">
        <v>233</v>
      </c>
      <c r="P378" t="str">
        <f t="shared" si="19"/>
        <v>Relomidel</v>
      </c>
      <c r="Q378" t="s">
        <v>850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679</v>
      </c>
      <c r="M379" s="20"/>
      <c r="O379">
        <v>234</v>
      </c>
      <c r="P379" t="str">
        <f t="shared" si="19"/>
        <v>Relopamil</v>
      </c>
      <c r="Q379" t="s">
        <v>852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680</v>
      </c>
      <c r="M380" s="20"/>
      <c r="O380">
        <v>235</v>
      </c>
      <c r="P380" t="str">
        <f t="shared" si="19"/>
        <v>Dragowrath</v>
      </c>
      <c r="Q380" t="s">
        <v>865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1104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805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806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807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808</v>
      </c>
      <c r="L385" t="s">
        <v>611</v>
      </c>
      <c r="M385" t="s">
        <v>623</v>
      </c>
    </row>
    <row r="386" spans="1:13" x14ac:dyDescent="0.25">
      <c r="A386">
        <v>241</v>
      </c>
      <c r="B386" t="s">
        <v>1161</v>
      </c>
      <c r="C386" s="1">
        <f>SUM(D386:I386)</f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1162</v>
      </c>
      <c r="C387" s="1">
        <f>SUM(D387:I387)</f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1165</v>
      </c>
      <c r="C388" s="1">
        <f>SUM(D388:I388)</f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1166</v>
      </c>
      <c r="C389" s="1">
        <f>SUM(D389:I389)</f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1167</v>
      </c>
      <c r="C390" s="1">
        <f>SUM(D390:I390)</f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1168</v>
      </c>
      <c r="C391" s="1">
        <f>SUM(D391:I391)</f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1169</v>
      </c>
      <c r="C392" s="1">
        <f>SUM(D392:I392)</f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1171</v>
      </c>
      <c r="C393" s="1">
        <f t="shared" ref="C393:C396" si="20">SUM(D393:I393)</f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1172</v>
      </c>
      <c r="C394" s="1">
        <f t="shared" si="20"/>
        <v>430</v>
      </c>
      <c r="D394" s="41">
        <v>55</v>
      </c>
      <c r="E394" s="42">
        <v>95</v>
      </c>
      <c r="F394" s="43">
        <v>55</v>
      </c>
      <c r="G394" s="44">
        <v>35</v>
      </c>
      <c r="H394" s="43">
        <v>75</v>
      </c>
      <c r="I394" s="45">
        <v>115</v>
      </c>
      <c r="J394">
        <v>510</v>
      </c>
    </row>
    <row r="395" spans="1:13" x14ac:dyDescent="0.25">
      <c r="A395">
        <v>250</v>
      </c>
      <c r="B395" t="s">
        <v>1170</v>
      </c>
      <c r="C395" s="1">
        <f t="shared" si="20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1173</v>
      </c>
      <c r="C396" s="1">
        <f t="shared" si="20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1174</v>
      </c>
      <c r="C397" s="1">
        <f>SUM(D397:I397)</f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1175</v>
      </c>
      <c r="C398" s="1">
        <f>SUM(D398:I398)</f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1176</v>
      </c>
      <c r="C399" s="1">
        <f>SUM(D399:I399)</f>
        <v>0</v>
      </c>
      <c r="J399">
        <v>290</v>
      </c>
    </row>
    <row r="400" spans="1:13" x14ac:dyDescent="0.25">
      <c r="A400">
        <v>255</v>
      </c>
      <c r="B400" t="s">
        <v>1177</v>
      </c>
      <c r="C400" s="1">
        <f>SUM(D400:I400)</f>
        <v>0</v>
      </c>
      <c r="J400">
        <v>370</v>
      </c>
    </row>
    <row r="401" spans="1:10" x14ac:dyDescent="0.25">
      <c r="A401">
        <v>256</v>
      </c>
      <c r="B401" t="s">
        <v>1178</v>
      </c>
      <c r="C401" s="1">
        <f>SUM(D401:I401)</f>
        <v>0</v>
      </c>
      <c r="J401">
        <v>490</v>
      </c>
    </row>
    <row r="402" spans="1:10" x14ac:dyDescent="0.25">
      <c r="A402">
        <v>257</v>
      </c>
      <c r="B402" t="s">
        <v>1179</v>
      </c>
      <c r="C402" s="1">
        <f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1180</v>
      </c>
      <c r="C403" s="1">
        <f>SUM(D403:I403)</f>
        <v>0</v>
      </c>
      <c r="J403">
        <v>535</v>
      </c>
    </row>
    <row r="404" spans="1:10" x14ac:dyDescent="0.25">
      <c r="A404">
        <v>259</v>
      </c>
      <c r="B404" t="s">
        <v>1181</v>
      </c>
      <c r="C404" s="1">
        <f>SUM(D404:I404)</f>
        <v>312</v>
      </c>
      <c r="D404" s="2">
        <v>80</v>
      </c>
      <c r="E404" s="3">
        <v>43</v>
      </c>
      <c r="F404" s="4">
        <v>53</v>
      </c>
      <c r="G404" s="5">
        <v>43</v>
      </c>
      <c r="H404" s="4">
        <v>53</v>
      </c>
      <c r="I404" s="6">
        <v>40</v>
      </c>
      <c r="J404">
        <v>312</v>
      </c>
    </row>
    <row r="405" spans="1:10" x14ac:dyDescent="0.25">
      <c r="A405">
        <v>260</v>
      </c>
      <c r="B405" t="s">
        <v>1182</v>
      </c>
      <c r="C405" s="1">
        <f>SUM(D405:I405)</f>
        <v>487</v>
      </c>
      <c r="D405" s="2">
        <v>120</v>
      </c>
      <c r="E405" s="3">
        <v>73</v>
      </c>
      <c r="F405" s="4">
        <v>83</v>
      </c>
      <c r="G405" s="5">
        <v>73</v>
      </c>
      <c r="H405" s="4">
        <v>83</v>
      </c>
      <c r="I405" s="6">
        <v>55</v>
      </c>
      <c r="J405">
        <v>487</v>
      </c>
    </row>
    <row r="406" spans="1:10" x14ac:dyDescent="0.25">
      <c r="A406">
        <v>261</v>
      </c>
      <c r="B406" t="s">
        <v>1183</v>
      </c>
      <c r="C406" s="1">
        <f>SUM(D406:I406)</f>
        <v>0</v>
      </c>
      <c r="J406">
        <v>312</v>
      </c>
    </row>
    <row r="407" spans="1:10" x14ac:dyDescent="0.25">
      <c r="A407">
        <v>262</v>
      </c>
      <c r="B407" t="s">
        <v>1184</v>
      </c>
      <c r="C407" s="1">
        <f>SUM(D407:I407)</f>
        <v>0</v>
      </c>
      <c r="J407">
        <v>487</v>
      </c>
    </row>
    <row r="408" spans="1:10" x14ac:dyDescent="0.25">
      <c r="A408">
        <v>263</v>
      </c>
      <c r="B408" t="s">
        <v>864</v>
      </c>
      <c r="C408" s="1">
        <f>SUM(D408:I408)</f>
        <v>0</v>
      </c>
    </row>
    <row r="409" spans="1:10" x14ac:dyDescent="0.25">
      <c r="A409">
        <v>264</v>
      </c>
      <c r="B409" t="s">
        <v>1185</v>
      </c>
      <c r="C409" s="1">
        <f>SUM(D409:I409)</f>
        <v>0</v>
      </c>
    </row>
    <row r="621" spans="2:2" x14ac:dyDescent="0.25">
      <c r="B621">
        <f>MAX(B385:B619)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146:C407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2024-05-08T05:10:03Z</dcterms:modified>
</cp:coreProperties>
</file>