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jlaube\Dropbox\Artkick\Software\LG\"/>
    </mc:Choice>
  </mc:AlternateContent>
  <bookViews>
    <workbookView xWindow="0" yWindow="0" windowWidth="28800" windowHeight="14235" tabRatio="659" activeTab="2"/>
  </bookViews>
  <sheets>
    <sheet name="Cover" sheetId="8" r:id="rId1"/>
    <sheet name="App description" sheetId="7" r:id="rId2"/>
    <sheet name="Developer Checklist" sheetId="4" r:id="rId3"/>
    <sheet name="Sheet1" sheetId="5" state="hidden" r:id="rId4"/>
  </sheets>
  <definedNames>
    <definedName name="_xlnm._FilterDatabase" localSheetId="2" hidden="1">'Developer Checklist'!#REF!</definedName>
    <definedName name="Z_47DA0284_D3F3_425B_A42C_362800F49C73_.wvu.Cols" localSheetId="2" hidden="1">'Developer Checklist'!$D:$G</definedName>
    <definedName name="Z_47DA0284_D3F3_425B_A42C_362800F49C73_.wvu.Cols" localSheetId="3" hidden="1">Sheet1!$A:$A</definedName>
    <definedName name="Z_47DA0284_D3F3_425B_A42C_362800F49C73_.wvu.FilterData" localSheetId="2" hidden="1">'Developer Checklist'!#REF!</definedName>
  </definedNames>
  <calcPr calcId="152511"/>
  <customWorkbookViews>
    <customWorkbookView name="System - 사용자 보기" guid="{47DA0284-D3F3-425B-A42C-362800F49C73}" mergeInterval="0" personalView="1" maximized="1" xWindow="1" yWindow="1" windowWidth="1366" windowHeight="539" tabRatio="659" activeSheetId="4"/>
  </customWorkbookViews>
</workbook>
</file>

<file path=xl/calcChain.xml><?xml version="1.0" encoding="utf-8"?>
<calcChain xmlns="http://schemas.openxmlformats.org/spreadsheetml/2006/main">
  <c r="B3" i="5" l="1"/>
  <c r="C3" i="5"/>
  <c r="D3" i="5"/>
  <c r="B4" i="5"/>
  <c r="G4" i="5"/>
  <c r="C4" i="5"/>
  <c r="E4" i="5"/>
  <c r="I4" i="5"/>
  <c r="J4" i="5"/>
  <c r="B5" i="5"/>
  <c r="G5" i="5" s="1"/>
  <c r="C5" i="5"/>
  <c r="J5" i="5"/>
  <c r="B6" i="5"/>
  <c r="G6" i="5"/>
  <c r="C6" i="5"/>
  <c r="B7" i="5"/>
  <c r="G7" i="5" s="1"/>
  <c r="C7" i="5"/>
  <c r="B8" i="5"/>
  <c r="C8" i="5"/>
  <c r="G8" i="5"/>
  <c r="B9" i="5"/>
  <c r="G9" i="5" s="1"/>
  <c r="C9" i="5"/>
  <c r="B10" i="5"/>
  <c r="G10" i="5" s="1"/>
  <c r="C10" i="5"/>
  <c r="B11" i="5"/>
  <c r="G11" i="5" s="1"/>
  <c r="C11" i="5"/>
  <c r="B12" i="5"/>
  <c r="G12" i="5"/>
  <c r="C12" i="5"/>
  <c r="B13" i="5"/>
  <c r="G13" i="5" s="1"/>
  <c r="C13" i="5"/>
  <c r="B14" i="5"/>
  <c r="G14" i="5" s="1"/>
  <c r="C14" i="5"/>
  <c r="B15" i="5"/>
  <c r="G15" i="5" s="1"/>
  <c r="C15" i="5"/>
  <c r="B16" i="5"/>
  <c r="G16" i="5"/>
  <c r="C16" i="5"/>
  <c r="B17" i="5"/>
  <c r="G17" i="5" s="1"/>
  <c r="C17" i="5"/>
  <c r="B18" i="5"/>
  <c r="G18" i="5" s="1"/>
  <c r="C18" i="5"/>
  <c r="B19" i="5"/>
  <c r="G19" i="5"/>
  <c r="C19" i="5"/>
  <c r="B20" i="5"/>
  <c r="G20" i="5"/>
  <c r="C20" i="5"/>
  <c r="B21" i="5"/>
  <c r="G21" i="5" s="1"/>
  <c r="C21" i="5"/>
  <c r="B22" i="5"/>
  <c r="G22" i="5" s="1"/>
  <c r="C22" i="5"/>
  <c r="B23" i="5"/>
  <c r="G23" i="5" s="1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</calcChain>
</file>

<file path=xl/sharedStrings.xml><?xml version="1.0" encoding="utf-8"?>
<sst xmlns="http://schemas.openxmlformats.org/spreadsheetml/2006/main" count="484" uniqueCount="363">
  <si>
    <t>H</t>
    <phoneticPr fontId="1" type="noConversion"/>
  </si>
  <si>
    <t>f</t>
    <phoneticPr fontId="1" type="noConversion"/>
  </si>
  <si>
    <t>g</t>
    <phoneticPr fontId="1" type="noConversion"/>
  </si>
  <si>
    <t>pass</t>
    <phoneticPr fontId="1" type="noConversion"/>
  </si>
  <si>
    <t>fail</t>
    <phoneticPr fontId="1" type="noConversion"/>
  </si>
  <si>
    <t>App executed from "My App" menu without any problem.</t>
  </si>
  <si>
    <t>Main screen is displayed without any problem.</t>
  </si>
  <si>
    <t>No expressions that aggravate conflicts of region, gender, generation, social class, religion and ethnic group.</t>
  </si>
  <si>
    <t>No explicit expressions of nudity and pornography.</t>
  </si>
  <si>
    <t>No expressions that encourage violence, crime or anti-social activities.</t>
  </si>
  <si>
    <t>No expressions that belittle human life &amp; dignity, or abuse animals.</t>
  </si>
  <si>
    <t>(Only for games introduced in Korea) Check whether the Game Rating Board has reviewed and passed.</t>
  </si>
  <si>
    <t>"Sound Mute" function is supported</t>
  </si>
  <si>
    <t>From 2012.10.08, check the below checklist
Check if App self checklist of Seller is attached. (Reject if it is not attached.)</t>
  </si>
  <si>
    <t>Check if Over Scan Area(Every clickable item, text, and brand logo are displayed inside safe area) is displayed properly.</t>
  </si>
  <si>
    <t>Check if Back button exists.
(If the App is only for NetCast2.0, Magic Motion remote Controller, it is mandatory.)-(Except on MAIN page)</t>
  </si>
  <si>
    <t>Main page UI properly fits TV screen.</t>
  </si>
  <si>
    <t>All buttons on the main page function well.</t>
  </si>
  <si>
    <t>Layout of the sub page properly fits TV screen.</t>
  </si>
  <si>
    <t>Sub page UI properly fits TV screen.</t>
  </si>
  <si>
    <t>Any available ranking information service should work properly.</t>
  </si>
  <si>
    <t>All buttons on the Sub page function well.</t>
  </si>
  <si>
    <t>1.4. Display</t>
  </si>
  <si>
    <t>Resolution should be supported on TV screen.</t>
  </si>
  <si>
    <t>App should support wide TV screen (16:9).</t>
  </si>
  <si>
    <t>Next page is displayed without problems.</t>
  </si>
  <si>
    <t>There should be no noise on the screen while using contents.</t>
  </si>
  <si>
    <t>There should be no block pattern on the screen while using contents.</t>
  </si>
  <si>
    <t xml:space="preserve">Video plays with no disruption. </t>
  </si>
  <si>
    <t>Video play should be alined vertically and horizontally. (No ringing)</t>
  </si>
  <si>
    <t>There should be no flicking on the screen.</t>
  </si>
  <si>
    <t>High resolution colors (No fade or lack clearness)</t>
  </si>
  <si>
    <t>There should be no ghost effect while using contents.</t>
  </si>
  <si>
    <t>Contents is dispalyed on entire TV screen. (No blank on the screen)</t>
  </si>
  <si>
    <t>Contents should be displayed without cropping.</t>
  </si>
  <si>
    <t>Proper color brightness</t>
  </si>
  <si>
    <t>Screen resolution: Flash App : 960*540 / Plex, Browser: 1280*720)
: 960x540 resolution is recommeded for flash app.</t>
  </si>
  <si>
    <t>Check if Text is displayed without error, crash, or out of boundary.</t>
  </si>
  <si>
    <t>Check if selecting any button continuously produces dragbox any other action is performed except on creating dragbox.</t>
  </si>
  <si>
    <t>Check if virtual keypad is displayed properly.</t>
  </si>
  <si>
    <t>Check if virtual keypad is displayed properly and using it with Magic Motion remote Controller is possible.
(If it is not virtual keypad, suggest on Comment)</t>
  </si>
  <si>
    <t>Check if scroll works properly.</t>
  </si>
  <si>
    <t>Check if loading queue of the content is displayed while streaming content.</t>
  </si>
  <si>
    <t>Check if loading queue of the content is displayed while shifting page.</t>
  </si>
  <si>
    <t>Check if playtime is displayed properly.</t>
  </si>
  <si>
    <t>(For 3D App) Check if 3D effect is displayed properly.</t>
  </si>
  <si>
    <t>(For 3D App) Check if closing App displays HomeDashBoard menu page in 2D.
(For Media Device, turn 3D effect of TV off with general remote controller and then check.)</t>
  </si>
  <si>
    <t>There should be no noise while playing sound.</t>
  </si>
  <si>
    <t>"Sound Mute" functions without any problem.</t>
  </si>
  <si>
    <t>Background music plays properly.</t>
  </si>
  <si>
    <t>Sound effect should work correctly.</t>
  </si>
  <si>
    <t>There should be no problem when both BGM and sound effect are played at the same time.</t>
  </si>
  <si>
    <t>Check if executing App operates Sound normally and the volume of it is proper.</t>
  </si>
  <si>
    <t>Chcek if Sound and Image of video are synchronized or description of slide page and Sound.</t>
  </si>
  <si>
    <t>Check whether basic remote control is supported.</t>
  </si>
  <si>
    <t>When a menu/item focused using a remote, it should be highlighted and the highlight should move along as user moves the focus.</t>
  </si>
  <si>
    <t>Check if selecting Home button closes current page properly and shifts page back to DashBoard.</t>
  </si>
  <si>
    <t>Check if selecting Back button shifts page back to previous page.
(But, selecting Back button on the Main page should shift page back to My Apps without producing any pop-up window.)</t>
  </si>
  <si>
    <t>Check if Function keys work on the App properly.</t>
  </si>
  <si>
    <t>Check if OK button works properly.</t>
  </si>
  <si>
    <t>Check if wheel of Magic Motion remote Controller works properly.
(It should Zoom in/out the map.)</t>
  </si>
  <si>
    <t>(While using Magic Motion remote Controller) Check if Home, Back, Exit, Volume Key of general remote controller work.</t>
  </si>
  <si>
    <t>Check if selecting Exit button closes App normally and shifts page back to Live TV.</t>
  </si>
  <si>
    <t>Check if selecting number button or any other button affects to the App while playing it.</t>
  </si>
  <si>
    <t>1.7. UI Button/Button</t>
  </si>
  <si>
    <t>Color keys should work properly.</t>
  </si>
  <si>
    <t>1.8. Action</t>
  </si>
  <si>
    <t>Pause funciton should work properly.</t>
  </si>
  <si>
    <t>Application should be played again as user chooses "resume" from the paused state.</t>
  </si>
  <si>
    <t>Restart button functions properly</t>
  </si>
  <si>
    <t>Applicaton should run without problem as user re-execute app.</t>
  </si>
  <si>
    <t>Text should be written as user types in the text field (input box).</t>
  </si>
  <si>
    <t>Text in the input box should be applied as user finishes the input.</t>
  </si>
  <si>
    <t>All page transitions should be alined with a storyboard provided.</t>
  </si>
  <si>
    <t>User should not experience delay while using contents.</t>
  </si>
  <si>
    <t xml:space="preserve">(for PLEX app only) Contents can be played from the middle. </t>
  </si>
  <si>
    <t>Check if selecting 'll' button pauses playing video.</t>
  </si>
  <si>
    <t>Check if playing paused video is possible.</t>
  </si>
  <si>
    <t>Check if Playback control buttons are selectable with Magic Motion remote Controller.</t>
  </si>
  <si>
    <t>(For Japan TV) Check if Skip, |&lt;&lt;, and &gt;&gt;| buttons of Japan Only remote controller work properly.</t>
  </si>
  <si>
    <t>(For Media SP820) Check if Skip, |&lt;&lt;, and &gt;&gt;| buttons  work properly.</t>
  </si>
  <si>
    <t>(for global apps) Check whether the supported language is English.</t>
  </si>
  <si>
    <t>(for apps launched in China) Check whether the supported language is Chinese or English.</t>
  </si>
  <si>
    <t>Check whether the right local language is supported.</t>
  </si>
  <si>
    <t>All the expression should be correct according to chosen language.</t>
  </si>
  <si>
    <t>Chosen laguage should be displayed properly when user changes language selection.</t>
  </si>
  <si>
    <t>Special characters and emoticon should be displayed correctly when it is used.</t>
  </si>
  <si>
    <t>Option list should be displayed properly.</t>
  </si>
  <si>
    <t>Option setting should be applied as indicated.</t>
  </si>
  <si>
    <t>Check if Q.Menu is displayed on fullscreen mode of TV.</t>
  </si>
  <si>
    <t>Check if Q.Menu button works properly.
- Q.Menu button should not be displayed on Media&amp;Blueray.</t>
  </si>
  <si>
    <t>Connect the Gamepad and check if it works.</t>
  </si>
  <si>
    <t>Check if playing App with Gamepad is possible. (Check every Gamepad set)</t>
  </si>
  <si>
    <t>Check if 'How to' explains how to play the App properly.</t>
  </si>
  <si>
    <t>Check if game is played just like 'How to' properly.</t>
  </si>
  <si>
    <t>Check if search result is displayed properly after complete the search.</t>
  </si>
  <si>
    <t>Check if App can be closed properly after complete it.</t>
  </si>
  <si>
    <t>Check if content can be newly played after complete it.</t>
  </si>
  <si>
    <t>Check if App works properly after dimming.</t>
  </si>
  <si>
    <t>Check if register SNS by using App displays 'Via LG Smart TV' message properly.</t>
  </si>
  <si>
    <t>There should be no spelling, punctuations and other grammatical errors.</t>
  </si>
  <si>
    <t>1.5. Sound</t>
    <phoneticPr fontId="5" type="noConversion"/>
  </si>
  <si>
    <t>1.6. Remote/Remote Button</t>
    <phoneticPr fontId="5" type="noConversion"/>
  </si>
  <si>
    <t>Category</t>
    <phoneticPr fontId="1" type="noConversion"/>
  </si>
  <si>
    <t>Defect Description</t>
    <phoneticPr fontId="1" type="noConversion"/>
  </si>
  <si>
    <t>1.1. Basic</t>
    <phoneticPr fontId="5" type="noConversion"/>
  </si>
  <si>
    <r>
      <t>My App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원하는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App </t>
    </r>
    <r>
      <rPr>
        <sz val="10"/>
        <rFont val="돋움"/>
        <family val="3"/>
        <charset val="129"/>
      </rPr>
      <t>실행이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</si>
  <si>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t xml:space="preserve">App Intro </t>
    </r>
    <r>
      <rPr>
        <sz val="10"/>
        <rFont val="돋움"/>
        <family val="3"/>
        <charset val="129"/>
      </rPr>
      <t>화면이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</si>
  <si>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t xml:space="preserve">App Main </t>
    </r>
    <r>
      <rPr>
        <sz val="10"/>
        <rFont val="돋움"/>
        <family val="3"/>
        <charset val="129"/>
      </rPr>
      <t>화면이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</si>
  <si>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t>App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바이러스</t>
    </r>
    <r>
      <rPr>
        <sz val="10"/>
        <rFont val="Arial"/>
        <family val="2"/>
      </rPr>
      <t xml:space="preserve">, Malware, Spyware </t>
    </r>
    <r>
      <rPr>
        <sz val="10"/>
        <rFont val="돋움"/>
        <family val="3"/>
        <charset val="129"/>
      </rPr>
      <t>등에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감염되지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</si>
  <si>
    <r>
      <rPr>
        <sz val="10"/>
        <rFont val="돋움"/>
        <family val="3"/>
        <charset val="129"/>
      </rPr>
      <t>노골적인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포르노와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누드에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없음을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</si>
  <si>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폭력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범죄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반사회적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행동을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조장하는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</si>
  <si>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인간의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존엄성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생명을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경시하거나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학대하는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없음을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</si>
  <si>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>(</t>
    </r>
    <r>
      <rPr>
        <sz val="10"/>
        <rFont val="돋움"/>
        <family val="3"/>
        <charset val="129"/>
      </rPr>
      <t>한국에서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공개되는</t>
    </r>
    <r>
      <rPr>
        <sz val="10"/>
        <rFont val="Arial"/>
        <family val="2"/>
      </rPr>
      <t xml:space="preserve"> Game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게임등급위원회의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심의를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통과하였는지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</si>
  <si>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Sound Mute </t>
    </r>
    <r>
      <rPr>
        <sz val="10"/>
        <rFont val="돋움"/>
        <family val="3"/>
        <charset val="129"/>
      </rPr>
      <t>기능이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</si>
  <si>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BACK </t>
    </r>
    <r>
      <rPr>
        <sz val="10"/>
        <rFont val="돋움"/>
        <family val="3"/>
        <charset val="129"/>
      </rPr>
      <t>버튼이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존재하는지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 xml:space="preserve">(NetCast2.0, </t>
    </r>
    <r>
      <rPr>
        <sz val="10"/>
        <rFont val="돋움"/>
        <family val="3"/>
        <charset val="129"/>
      </rPr>
      <t>모션리모컨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반드시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필요함</t>
    </r>
    <r>
      <rPr>
        <sz val="10"/>
        <rFont val="Arial"/>
        <family val="2"/>
      </rPr>
      <t xml:space="preserve">)-(MAIN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제외</t>
    </r>
    <r>
      <rPr>
        <sz val="10"/>
        <rFont val="Arial"/>
        <family val="2"/>
      </rPr>
      <t>)</t>
    </r>
  </si>
  <si>
    <r>
      <t xml:space="preserve">TV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맞게</t>
    </r>
    <r>
      <rPr>
        <sz val="10"/>
        <rFont val="Arial"/>
        <family val="2"/>
      </rPr>
      <t xml:space="preserve"> UI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</si>
  <si>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"How to" </t>
    </r>
    <r>
      <rPr>
        <sz val="10"/>
        <rFont val="돋움"/>
        <family val="3"/>
        <charset val="129"/>
      </rPr>
      <t>페이지는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</si>
  <si>
    <t>1.3. Sub Page</t>
    <phoneticPr fontId="1" type="noConversion"/>
  </si>
  <si>
    <r>
      <t xml:space="preserve">TV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맞게</t>
    </r>
    <r>
      <rPr>
        <sz val="10"/>
        <rFont val="Arial"/>
        <family val="2"/>
      </rPr>
      <t xml:space="preserve"> Layout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</si>
  <si>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t xml:space="preserve">Ranking </t>
    </r>
    <r>
      <rPr>
        <sz val="10"/>
        <rFont val="돋움"/>
        <family val="3"/>
        <charset val="129"/>
      </rPr>
      <t>서비스가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있다면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리스트가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</si>
  <si>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16:9 </t>
    </r>
    <r>
      <rPr>
        <sz val="10"/>
        <rFont val="돋움"/>
        <family val="3"/>
        <charset val="129"/>
      </rPr>
      <t>비율로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구현되었는지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</si>
  <si>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phoneticPr fontId="1" type="noConversion"/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</si>
  <si>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Noise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</si>
  <si>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깨지는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</si>
  <si>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영상출력이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끊김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</si>
  <si>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영상출력이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고정되어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</si>
  <si>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깜빡임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</si>
  <si>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색상이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명확하게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</si>
  <si>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실행도중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잔상이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</si>
  <si>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TV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여백없이</t>
    </r>
    <r>
      <rPr>
        <sz val="10"/>
        <rFont val="Arial"/>
        <family val="2"/>
      </rPr>
      <t xml:space="preserve"> Full Size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</si>
  <si>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TV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벗어나거나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짤려서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</si>
  <si>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컨텐츠를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진행하는데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밝기가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적당한지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</si>
  <si>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혹은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연속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박스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발생할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App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</si>
  <si>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스트리밍시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콘텐츠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나타내는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큐가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</si>
  <si>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콘텐츠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나타내는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큐가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</si>
  <si>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재생시간이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</si>
  <si>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(3D </t>
    </r>
    <r>
      <rPr>
        <sz val="10"/>
        <rFont val="돋움"/>
        <family val="3"/>
        <charset val="129"/>
      </rPr>
      <t>지원하는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앱의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) 3D </t>
    </r>
    <r>
      <rPr>
        <sz val="10"/>
        <rFont val="돋움"/>
        <family val="3"/>
        <charset val="129"/>
      </rPr>
      <t>효과가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</si>
  <si>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(3D </t>
    </r>
    <r>
      <rPr>
        <sz val="10"/>
        <rFont val="돋움"/>
        <family val="3"/>
        <charset val="129"/>
      </rPr>
      <t>지원하는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앱의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Home Dash Board </t>
    </r>
    <r>
      <rPr>
        <sz val="10"/>
        <rFont val="돋움"/>
        <family val="3"/>
        <charset val="129"/>
      </rPr>
      <t>메뉴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화면이</t>
    </r>
    <r>
      <rPr>
        <sz val="10"/>
        <rFont val="Arial"/>
        <family val="2"/>
      </rPr>
      <t xml:space="preserve"> 2D 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유지되는지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단</t>
    </r>
    <r>
      <rPr>
        <sz val="10"/>
        <rFont val="Arial"/>
        <family val="2"/>
      </rPr>
      <t>, Media Device</t>
    </r>
    <r>
      <rPr>
        <sz val="10"/>
        <rFont val="돋움"/>
        <family val="3"/>
        <charset val="129"/>
      </rPr>
      <t>에서는</t>
    </r>
    <r>
      <rPr>
        <sz val="10"/>
        <rFont val="Arial"/>
        <family val="2"/>
      </rPr>
      <t xml:space="preserve"> TV </t>
    </r>
    <r>
      <rPr>
        <sz val="10"/>
        <rFont val="돋움"/>
        <family val="3"/>
        <charset val="129"/>
      </rPr>
      <t>일반리모컨으로</t>
    </r>
    <r>
      <rPr>
        <sz val="10"/>
        <rFont val="Arial"/>
        <family val="2"/>
      </rPr>
      <t xml:space="preserve"> 3D OFF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>)</t>
    </r>
  </si>
  <si>
    <r>
      <rPr>
        <sz val="10"/>
        <rFont val="돋움"/>
        <family val="3"/>
        <charset val="129"/>
      </rPr>
      <t>배경음이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</si>
  <si>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효과음이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</si>
  <si>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배경음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효과음이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동시에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재생되었을때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</si>
  <si>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실행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Sound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재생되며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적당한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사운드로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</si>
  <si>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일반리모컨을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</si>
  <si>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Home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대쉬보드로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</si>
  <si>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Back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이전으로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단</t>
    </r>
    <r>
      <rPr>
        <sz val="10"/>
        <rFont val="Arial"/>
        <family val="2"/>
      </rPr>
      <t xml:space="preserve">, Main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Back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팝업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발생없이</t>
    </r>
    <r>
      <rPr>
        <sz val="10"/>
        <rFont val="Arial"/>
        <family val="2"/>
      </rPr>
      <t xml:space="preserve"> My Apps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이동되어야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</t>
    </r>
    <r>
      <rPr>
        <sz val="10"/>
        <rFont val="Arial"/>
        <family val="2"/>
      </rPr>
      <t>)</t>
    </r>
  </si>
  <si>
    <r>
      <t xml:space="preserve">Function Key(Color Key) </t>
    </r>
    <r>
      <rPr>
        <sz val="10"/>
        <rFont val="돋움"/>
        <family val="3"/>
        <charset val="129"/>
      </rPr>
      <t>동작시</t>
    </r>
    <r>
      <rPr>
        <sz val="10"/>
        <rFont val="Arial"/>
        <family val="2"/>
      </rPr>
      <t xml:space="preserve"> App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작동되는지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</si>
  <si>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OK </t>
    </r>
    <r>
      <rPr>
        <sz val="10"/>
        <rFont val="돋움"/>
        <family val="3"/>
        <charset val="129"/>
      </rPr>
      <t>버튼이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</si>
  <si>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매직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리모컨의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휠이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지도에서</t>
    </r>
    <r>
      <rPr>
        <sz val="10"/>
        <rFont val="Arial"/>
        <family val="2"/>
      </rPr>
      <t xml:space="preserve"> Zoom in/out </t>
    </r>
    <r>
      <rPr>
        <sz val="10"/>
        <rFont val="돋움"/>
        <family val="3"/>
        <charset val="129"/>
      </rPr>
      <t>반드시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동작하여야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</t>
    </r>
    <r>
      <rPr>
        <sz val="10"/>
        <rFont val="Arial"/>
        <family val="2"/>
      </rPr>
      <t>.)</t>
    </r>
  </si>
  <si>
    <r>
      <t>(</t>
    </r>
    <r>
      <rPr>
        <sz val="10"/>
        <rFont val="돋움"/>
        <family val="3"/>
        <charset val="129"/>
      </rPr>
      <t>매직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리모컨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이용시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일반리모컨의</t>
    </r>
    <r>
      <rPr>
        <sz val="10"/>
        <rFont val="Arial"/>
        <family val="2"/>
      </rPr>
      <t xml:space="preserve"> HOME, BACK, EXIT, Volume Key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</si>
  <si>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Exit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종료되고</t>
    </r>
    <r>
      <rPr>
        <sz val="10"/>
        <rFont val="Arial"/>
        <family val="2"/>
      </rPr>
      <t xml:space="preserve"> Live TV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</si>
  <si>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App </t>
    </r>
    <r>
      <rPr>
        <sz val="10"/>
        <rFont val="돋움"/>
        <family val="3"/>
        <charset val="129"/>
      </rPr>
      <t>동작중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숫자키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혹은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누를경우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영향을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끼치는지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</si>
  <si>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멀티버튼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빨강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초록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노랑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파랑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</si>
  <si>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일시정지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상태에서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다시</t>
    </r>
    <r>
      <rPr>
        <sz val="10"/>
        <rFont val="Arial"/>
        <family val="2"/>
      </rPr>
      <t xml:space="preserve"> Play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</si>
  <si>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Restart </t>
    </r>
    <r>
      <rPr>
        <sz val="10"/>
        <rFont val="돋움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눌러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실행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</si>
  <si>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새로운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기록인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Raking </t>
    </r>
    <r>
      <rPr>
        <sz val="10"/>
        <rFont val="돋움"/>
        <family val="3"/>
        <charset val="129"/>
      </rPr>
      <t>입력이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</si>
  <si>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Text </t>
    </r>
    <r>
      <rPr>
        <sz val="10"/>
        <rFont val="돋움"/>
        <family val="3"/>
        <charset val="129"/>
      </rPr>
      <t>입력창이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</si>
  <si>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Text </t>
    </r>
    <r>
      <rPr>
        <sz val="10"/>
        <rFont val="돋움"/>
        <family val="3"/>
        <charset val="129"/>
      </rPr>
      <t>입력창에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</si>
  <si>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메뉴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요구된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</si>
  <si>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t>1.9. Playback Control</t>
    <phoneticPr fontId="5" type="noConversion"/>
  </si>
  <si>
    <r>
      <rPr>
        <sz val="10"/>
        <rFont val="돋움"/>
        <family val="3"/>
        <charset val="129"/>
      </rPr>
      <t>딜레이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리얼타임으로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</si>
  <si>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 '</t>
    </r>
    <r>
      <rPr>
        <sz val="10"/>
        <rFont val="돋움"/>
        <family val="3"/>
        <charset val="129"/>
      </rPr>
      <t>■</t>
    </r>
    <r>
      <rPr>
        <sz val="10"/>
        <rFont val="Arial"/>
        <family val="2"/>
      </rPr>
      <t xml:space="preserve">'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재생중의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정지되고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이전화면으로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</si>
  <si>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 '</t>
    </r>
    <r>
      <rPr>
        <sz val="10"/>
        <rFont val="돋움"/>
        <family val="3"/>
        <charset val="129"/>
      </rPr>
      <t>▶</t>
    </r>
    <r>
      <rPr>
        <sz val="10"/>
        <rFont val="Arial"/>
        <family val="2"/>
      </rPr>
      <t xml:space="preserve">'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영상이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재생이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</si>
  <si>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 'll'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재생중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일시정지가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</si>
  <si>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 '</t>
    </r>
    <r>
      <rPr>
        <sz val="10"/>
        <rFont val="돋움"/>
        <family val="3"/>
        <charset val="129"/>
      </rPr>
      <t>◀◀</t>
    </r>
    <r>
      <rPr>
        <sz val="10"/>
        <rFont val="Arial"/>
        <family val="2"/>
      </rPr>
      <t xml:space="preserve">'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되감기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</si>
  <si>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 '</t>
    </r>
    <r>
      <rPr>
        <sz val="10"/>
        <rFont val="돋움"/>
        <family val="3"/>
        <charset val="129"/>
      </rPr>
      <t>▶▶</t>
    </r>
    <r>
      <rPr>
        <sz val="10"/>
        <rFont val="Arial"/>
        <family val="2"/>
      </rPr>
      <t xml:space="preserve">'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빨리감기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</si>
  <si>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매직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리모컨으로</t>
    </r>
    <r>
      <rPr>
        <sz val="10"/>
        <rFont val="Arial"/>
        <family val="2"/>
      </rPr>
      <t xml:space="preserve"> Playback Control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</si>
  <si>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>(</t>
    </r>
    <r>
      <rPr>
        <sz val="10"/>
        <rFont val="돋움"/>
        <family val="3"/>
        <charset val="129"/>
      </rPr>
      <t>일본향일경우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일본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리모콘</t>
    </r>
    <r>
      <rPr>
        <sz val="10"/>
        <rFont val="Arial"/>
        <family val="2"/>
      </rPr>
      <t xml:space="preserve"> Skip </t>
    </r>
    <r>
      <rPr>
        <sz val="10"/>
        <rFont val="돋움"/>
        <family val="3"/>
        <charset val="129"/>
      </rPr>
      <t>키</t>
    </r>
    <r>
      <rPr>
        <sz val="10"/>
        <rFont val="Arial"/>
        <family val="2"/>
      </rPr>
      <t xml:space="preserve"> |&lt;&lt; 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&gt;&gt;| </t>
    </r>
    <r>
      <rPr>
        <sz val="10"/>
        <rFont val="돋움"/>
        <family val="3"/>
        <charset val="129"/>
      </rPr>
      <t>작동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</si>
  <si>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>(</t>
    </r>
    <r>
      <rPr>
        <sz val="10"/>
        <rFont val="돋움"/>
        <family val="3"/>
        <charset val="129"/>
      </rPr>
      <t>미디어</t>
    </r>
    <r>
      <rPr>
        <sz val="10"/>
        <rFont val="Arial"/>
        <family val="2"/>
      </rPr>
      <t xml:space="preserve">.SP820) Skip </t>
    </r>
    <r>
      <rPr>
        <sz val="10"/>
        <rFont val="돋움"/>
        <family val="3"/>
        <charset val="129"/>
      </rPr>
      <t>키</t>
    </r>
    <r>
      <rPr>
        <sz val="10"/>
        <rFont val="Arial"/>
        <family val="2"/>
      </rPr>
      <t xml:space="preserve"> |&lt;&lt; 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&gt;&gt;| </t>
    </r>
    <r>
      <rPr>
        <sz val="10"/>
        <rFont val="돋움"/>
        <family val="3"/>
        <charset val="129"/>
      </rPr>
      <t>배속키가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작동하는지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확인</t>
    </r>
  </si>
  <si>
    <t>1.10. Language</t>
    <phoneticPr fontId="5" type="noConversion"/>
  </si>
  <si>
    <r>
      <t>(</t>
    </r>
    <r>
      <rPr>
        <sz val="10"/>
        <rFont val="돋움"/>
        <family val="3"/>
        <charset val="129"/>
      </rPr>
      <t>글로벌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대상의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언어가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영어인지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</si>
  <si>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>(</t>
    </r>
    <r>
      <rPr>
        <sz val="10"/>
        <rFont val="돋움"/>
        <family val="3"/>
        <charset val="129"/>
      </rPr>
      <t>중국에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공개되는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언어가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중국어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혹은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영어인지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</si>
  <si>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언어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언어로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</si>
  <si>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특수문자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이모티콘이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</si>
  <si>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t>1.11. Option</t>
    <phoneticPr fontId="5" type="noConversion"/>
  </si>
  <si>
    <r>
      <rPr>
        <sz val="10"/>
        <rFont val="돋움"/>
        <family val="3"/>
        <charset val="129"/>
      </rPr>
      <t>옵션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리스트가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</si>
  <si>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옵션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</si>
  <si>
    <r>
      <t xml:space="preserve">TV-  FULL SCREEN </t>
    </r>
    <r>
      <rPr>
        <sz val="10"/>
        <rFont val="돋움"/>
        <family val="3"/>
        <charset val="129"/>
      </rPr>
      <t>일때</t>
    </r>
    <r>
      <rPr>
        <sz val="10"/>
        <rFont val="Arial"/>
        <family val="2"/>
      </rPr>
      <t xml:space="preserve"> Q.Menu </t>
    </r>
    <r>
      <rPr>
        <sz val="10"/>
        <rFont val="돋움"/>
        <family val="3"/>
        <charset val="129"/>
      </rPr>
      <t>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확인한다</t>
    </r>
    <r>
      <rPr>
        <sz val="10"/>
        <rFont val="Arial"/>
        <family val="2"/>
      </rPr>
      <t>.</t>
    </r>
  </si>
  <si>
    <r>
      <t xml:space="preserve">Q.Menu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>- Media&amp;Blueray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Q.Menu </t>
    </r>
    <r>
      <rPr>
        <sz val="10"/>
        <rFont val="돋움"/>
        <family val="3"/>
        <charset val="129"/>
      </rPr>
      <t>나타나선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안됨</t>
    </r>
    <r>
      <rPr>
        <sz val="10"/>
        <rFont val="Arial"/>
        <family val="2"/>
      </rPr>
      <t>.</t>
    </r>
  </si>
  <si>
    <t>1.12. Gamepad</t>
    <phoneticPr fontId="5" type="noConversion"/>
  </si>
  <si>
    <r>
      <t>Gamepad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(Gamepad set </t>
    </r>
    <r>
      <rPr>
        <sz val="10"/>
        <rFont val="돋움"/>
        <family val="3"/>
        <charset val="129"/>
      </rPr>
      <t>모두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>)</t>
    </r>
  </si>
  <si>
    <t>1.14. ETC</t>
    <phoneticPr fontId="5" type="noConversion"/>
  </si>
  <si>
    <r>
      <rPr>
        <sz val="10"/>
        <rFont val="돋움"/>
        <family val="3"/>
        <charset val="129"/>
      </rPr>
      <t>규칙</t>
    </r>
    <r>
      <rPr>
        <sz val="10"/>
        <rFont val="Arial"/>
        <family val="2"/>
      </rPr>
      <t>(How to)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</si>
  <si>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규칙에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</si>
  <si>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결과창이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</si>
  <si>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새롭게</t>
    </r>
    <r>
      <rPr>
        <sz val="10"/>
        <rFont val="Arial"/>
        <family val="2"/>
      </rPr>
      <t xml:space="preserve"> Content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</si>
  <si>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app </t>
    </r>
    <r>
      <rPr>
        <sz val="10"/>
        <rFont val="돋움"/>
        <family val="3"/>
        <charset val="129"/>
      </rPr>
      <t>실행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</t>
    </r>
    <r>
      <rPr>
        <sz val="10"/>
        <rFont val="Arial"/>
        <family val="2"/>
      </rPr>
      <t xml:space="preserve"> Dimming 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app </t>
    </r>
    <r>
      <rPr>
        <sz val="10"/>
        <rFont val="돋움"/>
        <family val="3"/>
        <charset val="129"/>
      </rPr>
      <t>정상동작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확인한다</t>
    </r>
    <r>
      <rPr>
        <sz val="10"/>
        <rFont val="Arial"/>
        <family val="2"/>
      </rPr>
      <t>.</t>
    </r>
  </si>
  <si>
    <r>
      <t xml:space="preserve">App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SNS </t>
    </r>
    <r>
      <rPr>
        <sz val="10"/>
        <rFont val="돋움"/>
        <family val="3"/>
        <charset val="129"/>
      </rPr>
      <t>등록시</t>
    </r>
    <r>
      <rPr>
        <sz val="10"/>
        <rFont val="Arial"/>
        <family val="2"/>
      </rPr>
      <t xml:space="preserve"> 'Via LG Smart TV'(LG </t>
    </r>
    <r>
      <rPr>
        <sz val="10"/>
        <rFont val="돋움"/>
        <family val="3"/>
        <charset val="129"/>
      </rPr>
      <t>스마트</t>
    </r>
    <r>
      <rPr>
        <sz val="10"/>
        <rFont val="Arial"/>
        <family val="2"/>
      </rPr>
      <t xml:space="preserve"> TV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라는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문구가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>.</t>
    </r>
  </si>
  <si>
    <t>Sample Checklist for Self Evaluation</t>
    <phoneticPr fontId="1" type="noConversion"/>
  </si>
  <si>
    <t>Developer  :</t>
    <phoneticPr fontId="1" type="noConversion"/>
  </si>
  <si>
    <t xml:space="preserve">abcdefg@hijklm.com </t>
    <phoneticPr fontId="1" type="noConversion"/>
  </si>
  <si>
    <t>Catetory</t>
    <phoneticPr fontId="1" type="noConversion"/>
  </si>
  <si>
    <t>Item</t>
    <phoneticPr fontId="1" type="noConversion"/>
  </si>
  <si>
    <t>Input (by Developer)</t>
    <phoneticPr fontId="1" type="noConversion"/>
  </si>
  <si>
    <t>Input (Example)</t>
    <phoneticPr fontId="1" type="noConversion"/>
  </si>
  <si>
    <t>Remarks/Result</t>
    <phoneticPr fontId="1" type="noConversion"/>
  </si>
  <si>
    <t>Basic Information</t>
    <phoneticPr fontId="1" type="noConversion"/>
  </si>
  <si>
    <t>App Name</t>
    <phoneticPr fontId="1" type="noConversion"/>
  </si>
  <si>
    <t>Smart Map</t>
    <phoneticPr fontId="1" type="noConversion"/>
  </si>
  <si>
    <t>App Description</t>
    <phoneticPr fontId="1" type="noConversion"/>
  </si>
  <si>
    <t>Search locations and provide information on famous places</t>
    <phoneticPr fontId="1" type="noConversion"/>
  </si>
  <si>
    <t>Category</t>
    <phoneticPr fontId="1" type="noConversion"/>
  </si>
  <si>
    <t xml:space="preserve"> </t>
    <phoneticPr fontId="1" type="noConversion"/>
  </si>
  <si>
    <r>
      <t xml:space="preserve">Game( ), Entertainment( ), Lifestyle( </t>
    </r>
    <r>
      <rPr>
        <sz val="10"/>
        <color indexed="8"/>
        <rFont val="맑은 고딕"/>
        <family val="3"/>
        <charset val="129"/>
      </rPr>
      <t>●</t>
    </r>
    <r>
      <rPr>
        <sz val="10"/>
        <color indexed="8"/>
        <rFont val="Arial"/>
        <family val="2"/>
      </rPr>
      <t xml:space="preserve"> ), Education( ), News/Info( )</t>
    </r>
    <phoneticPr fontId="1" type="noConversion"/>
  </si>
  <si>
    <t>Age Ratings</t>
    <phoneticPr fontId="1" type="noConversion"/>
  </si>
  <si>
    <t>All ages</t>
    <phoneticPr fontId="1" type="noConversion"/>
  </si>
  <si>
    <t>Content Size</t>
    <phoneticPr fontId="1" type="noConversion"/>
  </si>
  <si>
    <t>10Mb</t>
    <phoneticPr fontId="1" type="noConversion"/>
  </si>
  <si>
    <t>Resolution</t>
    <phoneticPr fontId="1" type="noConversion"/>
  </si>
  <si>
    <t>1280*720</t>
    <phoneticPr fontId="1" type="noConversion"/>
  </si>
  <si>
    <t>App Type</t>
    <phoneticPr fontId="1" type="noConversion"/>
  </si>
  <si>
    <r>
      <t xml:space="preserve">Flash( ), Browser( </t>
    </r>
    <r>
      <rPr>
        <sz val="10"/>
        <color indexed="8"/>
        <rFont val="맑은 고딕"/>
        <family val="3"/>
        <charset val="129"/>
      </rPr>
      <t>●</t>
    </r>
    <r>
      <rPr>
        <sz val="10"/>
        <color indexed="8"/>
        <rFont val="Arial"/>
        <family val="2"/>
      </rPr>
      <t xml:space="preserve"> ), Plex( )</t>
    </r>
    <phoneticPr fontId="1" type="noConversion"/>
  </si>
  <si>
    <t>App URL
(only for Browser app)</t>
    <phoneticPr fontId="1" type="noConversion"/>
  </si>
  <si>
    <t xml:space="preserve">If the app type is Browser, please indicate app URL you used.  </t>
    <phoneticPr fontId="1" type="noConversion"/>
  </si>
  <si>
    <t>Region</t>
    <phoneticPr fontId="1" type="noConversion"/>
  </si>
  <si>
    <t>Korea</t>
    <phoneticPr fontId="1" type="noConversion"/>
  </si>
  <si>
    <t>SDK (version used)</t>
    <phoneticPr fontId="1" type="noConversion"/>
  </si>
  <si>
    <t>Safety Zone (applicability)</t>
    <phoneticPr fontId="1" type="noConversion"/>
  </si>
  <si>
    <t>Yes</t>
    <phoneticPr fontId="1" type="noConversion"/>
  </si>
  <si>
    <t>H/W feature set</t>
    <phoneticPr fontId="1" type="noConversion"/>
  </si>
  <si>
    <t>Internet</t>
    <phoneticPr fontId="1" type="noConversion"/>
  </si>
  <si>
    <t>Internet connection required
(Plex: Required, Game: Optional)</t>
    <phoneticPr fontId="1" type="noConversion"/>
  </si>
  <si>
    <t>Standard Remote Control</t>
    <phoneticPr fontId="1" type="noConversion"/>
  </si>
  <si>
    <t>Supported</t>
    <phoneticPr fontId="1" type="noConversion"/>
  </si>
  <si>
    <t>Magic Motion Remote Control</t>
    <phoneticPr fontId="1" type="noConversion"/>
  </si>
  <si>
    <t>3D</t>
    <phoneticPr fontId="1" type="noConversion"/>
  </si>
  <si>
    <t>Not Supported</t>
    <phoneticPr fontId="1" type="noConversion"/>
  </si>
  <si>
    <t>Camera</t>
    <phoneticPr fontId="1" type="noConversion"/>
  </si>
  <si>
    <t>All Apps</t>
    <phoneticPr fontId="1" type="noConversion"/>
  </si>
  <si>
    <t>Display Depth</t>
    <phoneticPr fontId="1" type="noConversion"/>
  </si>
  <si>
    <t>3 Depth</t>
    <phoneticPr fontId="1" type="noConversion"/>
  </si>
  <si>
    <t>Language</t>
    <phoneticPr fontId="1" type="noConversion"/>
  </si>
  <si>
    <t>Korean</t>
    <phoneticPr fontId="1" type="noConversion"/>
  </si>
  <si>
    <t>Sound</t>
    <phoneticPr fontId="1" type="noConversion"/>
  </si>
  <si>
    <t>No Background Music or Sound Effects</t>
    <phoneticPr fontId="1" type="noConversion"/>
  </si>
  <si>
    <t>Game</t>
    <phoneticPr fontId="1" type="noConversion"/>
  </si>
  <si>
    <t>Function Keys</t>
    <phoneticPr fontId="1" type="noConversion"/>
  </si>
  <si>
    <t>Start, How to, Exit, Sound Key, and etc….</t>
    <phoneticPr fontId="1" type="noConversion"/>
  </si>
  <si>
    <t>Number of games</t>
    <phoneticPr fontId="1" type="noConversion"/>
  </si>
  <si>
    <r>
      <t xml:space="preserve">Over 100: 
50~100: 
20~50:
Below 20: </t>
    </r>
    <r>
      <rPr>
        <sz val="10"/>
        <color indexed="8"/>
        <rFont val="맑은 고딕"/>
        <family val="3"/>
        <charset val="129"/>
      </rPr>
      <t>●</t>
    </r>
    <phoneticPr fontId="1" type="noConversion"/>
  </si>
  <si>
    <t>Skip Function</t>
    <phoneticPr fontId="1" type="noConversion"/>
  </si>
  <si>
    <t>Provided by Developer: Yes/No</t>
    <phoneticPr fontId="1" type="noConversion"/>
  </si>
  <si>
    <t>Items</t>
    <phoneticPr fontId="1" type="noConversion"/>
  </si>
  <si>
    <t>On-line purchase</t>
    <phoneticPr fontId="1" type="noConversion"/>
  </si>
  <si>
    <t>Plex App
(Video, Music)</t>
    <phoneticPr fontId="1" type="noConversion"/>
  </si>
  <si>
    <t>Number of content files</t>
    <phoneticPr fontId="1" type="noConversion"/>
  </si>
  <si>
    <r>
      <t xml:space="preserve">Over 500: 
100~500: 
20~100:
Below 20: </t>
    </r>
    <r>
      <rPr>
        <sz val="10"/>
        <color indexed="8"/>
        <rFont val="맑은 고딕"/>
        <family val="3"/>
        <charset val="129"/>
      </rPr>
      <t>●</t>
    </r>
    <phoneticPr fontId="1" type="noConversion"/>
  </si>
  <si>
    <t>Plex App
(Photo)</t>
    <phoneticPr fontId="1" type="noConversion"/>
  </si>
  <si>
    <r>
      <t xml:space="preserve">Over 2000: 
1000~2000: 
500~1000:
Below 500: </t>
    </r>
    <r>
      <rPr>
        <sz val="10"/>
        <color indexed="8"/>
        <rFont val="맑은 고딕"/>
        <family val="3"/>
        <charset val="129"/>
      </rPr>
      <t>●</t>
    </r>
    <phoneticPr fontId="1" type="noConversion"/>
  </si>
  <si>
    <t>Others</t>
    <phoneticPr fontId="1" type="noConversion"/>
  </si>
  <si>
    <r>
      <rPr>
        <b/>
        <sz val="10"/>
        <color indexed="10"/>
        <rFont val="돋움"/>
        <family val="3"/>
        <charset val="129"/>
      </rPr>
      <t>＊</t>
    </r>
    <r>
      <rPr>
        <b/>
        <sz val="10"/>
        <rFont val="Arial"/>
        <family val="2"/>
      </rPr>
      <t>Test Result</t>
    </r>
    <phoneticPr fontId="1" type="noConversion"/>
  </si>
  <si>
    <t>Check whether magic motion remote control is supported.</t>
  </si>
  <si>
    <t>All functions of basic remote are also supported with the magic motion remote.</t>
  </si>
  <si>
    <t>Cursor on the screen moves as with the magic motion remote.</t>
  </si>
  <si>
    <t>Whether it works properly by the click of the magic motion remote.</t>
  </si>
  <si>
    <t xml:space="preserve">Pressing the Exit button on a general remote should close the App and return to the TV channel that was on before starting the App. </t>
  </si>
  <si>
    <t>The new ranking record is properly registered whenever applicable.</t>
  </si>
  <si>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해상도</t>
    </r>
    <r>
      <rPr>
        <sz val="10"/>
        <rFont val="Arial"/>
        <family val="2"/>
      </rPr>
      <t xml:space="preserve"> (flash App : 960*540 / Plex, Browser : 1280*720)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>:</t>
    </r>
    <r>
      <rPr>
        <sz val="10"/>
        <rFont val="돋움"/>
        <family val="3"/>
        <charset val="129"/>
      </rPr>
      <t>플래시앱</t>
    </r>
    <r>
      <rPr>
        <sz val="10"/>
        <rFont val="Arial"/>
        <family val="2"/>
      </rPr>
      <t xml:space="preserve"> 960x540 </t>
    </r>
    <r>
      <rPr>
        <sz val="10"/>
        <rFont val="돋움"/>
        <family val="3"/>
        <charset val="129"/>
      </rPr>
      <t>해상도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권장</t>
    </r>
  </si>
  <si>
    <r>
      <t>Qwerty screen keypad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나타나고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모션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리모컨으로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가능한지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>(Qwerty screen keypad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Comment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권고</t>
    </r>
    <r>
      <rPr>
        <sz val="10"/>
        <rFont val="Arial"/>
        <family val="2"/>
      </rPr>
      <t xml:space="preserve">)
-&gt;virtual keypad 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</si>
  <si>
    <r>
      <rPr>
        <sz val="10"/>
        <rFont val="돋움"/>
        <family val="3"/>
        <charset val="129"/>
      </rPr>
      <t>매직모션리모컨을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</si>
  <si>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일반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매직모션리모컨이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동일한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</si>
  <si>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실행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매직모션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리모콘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움직임에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부합하게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포인터가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</si>
  <si>
    <r>
      <rPr>
        <sz val="10"/>
        <rFont val="돋움"/>
        <family val="3"/>
        <charset val="129"/>
      </rPr>
      <t>매직모션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리모트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</si>
  <si>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 xml:space="preserve">Geoblock </t>
    </r>
    <r>
      <rPr>
        <sz val="10"/>
        <rFont val="돋움"/>
        <family val="3"/>
        <charset val="129"/>
      </rPr>
      <t>해제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App </t>
    </r>
    <r>
      <rPr>
        <sz val="10"/>
        <rFont val="돋움"/>
        <family val="3"/>
        <charset val="129"/>
      </rPr>
      <t>등록</t>
    </r>
    <phoneticPr fontId="1" type="noConversion"/>
  </si>
  <si>
    <t>Test Items (English)</t>
    <phoneticPr fontId="1" type="noConversion"/>
  </si>
  <si>
    <t>Test Items (Korean)</t>
    <phoneticPr fontId="1" type="noConversion"/>
  </si>
  <si>
    <t>Comments</t>
    <phoneticPr fontId="1" type="noConversion"/>
  </si>
  <si>
    <r>
      <rPr>
        <sz val="10"/>
        <rFont val="돋움"/>
        <family val="3"/>
        <charset val="129"/>
      </rPr>
      <t>■</t>
    </r>
    <r>
      <rPr>
        <sz val="10"/>
        <rFont val="Arial"/>
        <family val="2"/>
      </rPr>
      <t xml:space="preserve"> Notes 
</t>
    </r>
    <r>
      <rPr>
        <sz val="10"/>
        <color indexed="10"/>
        <rFont val="돋움"/>
        <family val="3"/>
        <charset val="129"/>
      </rPr>
      <t>＊</t>
    </r>
    <r>
      <rPr>
        <sz val="10"/>
        <rFont val="Arial"/>
        <family val="2"/>
      </rPr>
      <t xml:space="preserve"> Test Results: All test cases in the Self Checklist must be </t>
    </r>
    <r>
      <rPr>
        <sz val="10"/>
        <color indexed="10"/>
        <rFont val="Arial"/>
        <family val="2"/>
      </rPr>
      <t>passed</t>
    </r>
    <r>
      <rPr>
        <sz val="10"/>
        <rFont val="Arial"/>
        <family val="2"/>
      </rPr>
      <t xml:space="preserve"> before uploading it to the Seller Lounge. 
                           Nevertheless, in case certain "Test Items" are not applicable, enter "N/A". (In case there is a "Fail" item, the app must be registered post debugging.)</t>
    </r>
    <phoneticPr fontId="1" type="noConversion"/>
  </si>
  <si>
    <r>
      <t>App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저작권법에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위배되지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않음을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phoneticPr fontId="1" type="noConversion"/>
  </si>
  <si>
    <r>
      <t>App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연령등급이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적정하게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선택되었는지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</si>
  <si>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t>App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카테고리가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맞추어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알맞게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선택되었는지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phoneticPr fontId="1" type="noConversion"/>
  </si>
  <si>
    <r>
      <rPr>
        <sz val="10"/>
        <rFont val="돋움"/>
        <family val="3"/>
        <charset val="129"/>
      </rPr>
      <t>지역간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성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性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별간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세대간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계층간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인종간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종교간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차별과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갈등을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조장하는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없음을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</si>
  <si>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메인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</si>
  <si>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목록이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스크롤이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</si>
  <si>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영상의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인물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케릭터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입모양이</t>
    </r>
    <r>
      <rPr>
        <sz val="10"/>
        <rFont val="Arial"/>
        <family val="2"/>
      </rPr>
      <t xml:space="preserve"> Sound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Sync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 or 
</t>
    </r>
    <r>
      <rPr>
        <sz val="10"/>
        <rFont val="돋움"/>
        <family val="3"/>
        <charset val="129"/>
      </rPr>
      <t>슬라이드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화면의</t>
    </r>
    <r>
      <rPr>
        <sz val="10"/>
        <rFont val="Arial"/>
        <family val="2"/>
      </rPr>
      <t xml:space="preserve"> Description </t>
    </r>
    <r>
      <rPr>
        <sz val="10"/>
        <rFont val="돋움"/>
        <family val="3"/>
        <charset val="129"/>
      </rPr>
      <t>과</t>
    </r>
    <r>
      <rPr>
        <sz val="10"/>
        <rFont val="Arial"/>
        <family val="2"/>
      </rPr>
      <t xml:space="preserve"> Sound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Sync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</si>
  <si>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진행도중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일시정지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일시중지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</si>
  <si>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t>Intro screen is displayed without any problem.</t>
  </si>
  <si>
    <t>All functions, needed to run apps, are registered correctly.
(Internet Connection, Magic Motion Remote, Camera, 3D, etc.)</t>
  </si>
  <si>
    <t>Apps should be developed in accordance with the Guidelines of LGE provided in Seller Lounge and/or Developer Lounge.</t>
  </si>
  <si>
    <t>No virus infections including Malware and Spyware.</t>
  </si>
  <si>
    <t>No copyright violations.</t>
  </si>
  <si>
    <t>No inappropriate age ratings.</t>
  </si>
  <si>
    <t>No mismatches between Category and content of App.</t>
  </si>
  <si>
    <t>User can close "How To" page with no problem.</t>
  </si>
  <si>
    <t>Disable all Geoblocks</t>
  </si>
  <si>
    <r>
      <rPr>
        <sz val="10"/>
        <rFont val="돋움"/>
        <family val="3"/>
        <charset val="129"/>
      </rPr>
      <t>맞춤법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띄어쓰기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문법에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표현을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</si>
  <si>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요령
</t>
    </r>
    <r>
      <rPr>
        <sz val="10"/>
        <rFont val="Arial"/>
        <family val="2"/>
      </rPr>
      <t xml:space="preserve"> * </t>
    </r>
    <r>
      <rPr>
        <sz val="10"/>
        <rFont val="돋움"/>
        <family val="3"/>
        <charset val="129"/>
      </rPr>
      <t>테스트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결과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셀러라운지에</t>
    </r>
    <r>
      <rPr>
        <sz val="10"/>
        <rFont val="Arial"/>
        <family val="2"/>
      </rPr>
      <t xml:space="preserve"> Self Checklist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업로드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전에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아래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항목의</t>
    </r>
    <r>
      <rPr>
        <sz val="10"/>
        <rFont val="Arial"/>
        <family val="2"/>
      </rPr>
      <t xml:space="preserve"> Test Results </t>
    </r>
    <r>
      <rPr>
        <sz val="10"/>
        <rFont val="돋움"/>
        <family val="3"/>
        <charset val="129"/>
      </rPr>
      <t>부분에</t>
    </r>
    <r>
      <rPr>
        <sz val="10"/>
        <rFont val="Arial"/>
        <family val="2"/>
      </rPr>
      <t xml:space="preserve"> "</t>
    </r>
    <r>
      <rPr>
        <sz val="10"/>
        <color indexed="10"/>
        <rFont val="Arial"/>
        <family val="2"/>
      </rPr>
      <t>Pass</t>
    </r>
    <r>
      <rPr>
        <sz val="10"/>
        <rFont val="Arial"/>
        <family val="2"/>
      </rPr>
      <t>"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되어야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합니다</t>
    </r>
    <r>
      <rPr>
        <sz val="10"/>
        <rFont val="Arial"/>
        <family val="2"/>
      </rPr>
      <t xml:space="preserve">.
                     </t>
    </r>
    <r>
      <rPr>
        <sz val="10"/>
        <rFont val="돋움"/>
        <family val="3"/>
        <charset val="129"/>
      </rPr>
      <t>단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일부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항목은</t>
    </r>
    <r>
      <rPr>
        <sz val="10"/>
        <rFont val="Arial"/>
        <family val="2"/>
      </rPr>
      <t xml:space="preserve"> "N/A"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기입해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주시기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바랍니다</t>
    </r>
    <r>
      <rPr>
        <sz val="10"/>
        <rFont val="Arial"/>
        <family val="2"/>
      </rPr>
      <t xml:space="preserve">. ("Fail" </t>
    </r>
    <r>
      <rPr>
        <sz val="10"/>
        <rFont val="돋움"/>
        <family val="3"/>
        <charset val="129"/>
      </rPr>
      <t>항목이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반드시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앱을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등록하셔야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합니다</t>
    </r>
    <r>
      <rPr>
        <sz val="10"/>
        <rFont val="Arial"/>
        <family val="2"/>
      </rPr>
      <t xml:space="preserve">.)
</t>
    </r>
    <phoneticPr fontId="1" type="noConversion"/>
  </si>
  <si>
    <r>
      <t>Check if selecting '</t>
    </r>
    <r>
      <rPr>
        <sz val="10"/>
        <rFont val="돋움"/>
        <family val="3"/>
        <charset val="129"/>
      </rPr>
      <t>■</t>
    </r>
    <r>
      <rPr>
        <sz val="10"/>
        <rFont val="Arial"/>
        <family val="2"/>
      </rPr>
      <t>' button stops playing video and shifts page back to previous page properly.</t>
    </r>
  </si>
  <si>
    <r>
      <t>Check if selecting '</t>
    </r>
    <r>
      <rPr>
        <sz val="10"/>
        <rFont val="돋움"/>
        <family val="3"/>
        <charset val="129"/>
      </rPr>
      <t>▶</t>
    </r>
    <r>
      <rPr>
        <sz val="10"/>
        <rFont val="Arial"/>
        <family val="2"/>
      </rPr>
      <t>' button plays video properly.</t>
    </r>
  </si>
  <si>
    <r>
      <t>Check if selecting '</t>
    </r>
    <r>
      <rPr>
        <sz val="10"/>
        <rFont val="돋움"/>
        <family val="3"/>
        <charset val="129"/>
      </rPr>
      <t>◀◀</t>
    </r>
    <r>
      <rPr>
        <sz val="10"/>
        <rFont val="Arial"/>
        <family val="2"/>
      </rPr>
      <t>' button works as Rewind function.</t>
    </r>
  </si>
  <si>
    <r>
      <t>Check if selecting '</t>
    </r>
    <r>
      <rPr>
        <sz val="10"/>
        <rFont val="돋움"/>
        <family val="3"/>
        <charset val="129"/>
      </rPr>
      <t>▶▶</t>
    </r>
    <r>
      <rPr>
        <sz val="10"/>
        <rFont val="Arial"/>
        <family val="2"/>
      </rPr>
      <t>' button works as fastforward function.</t>
    </r>
  </si>
  <si>
    <r>
      <rPr>
        <sz val="10"/>
        <rFont val="돋움"/>
        <family val="3"/>
        <charset val="129"/>
      </rPr>
      <t>재생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하는지</t>
    </r>
    <r>
      <rPr>
        <sz val="10"/>
        <rFont val="Arial"/>
        <family val="2"/>
      </rPr>
      <t xml:space="preserve"> (PLEX</t>
    </r>
    <r>
      <rPr>
        <sz val="10"/>
        <rFont val="돋움"/>
        <family val="3"/>
        <charset val="129"/>
      </rPr>
      <t>앱</t>
    </r>
    <r>
      <rPr>
        <sz val="10"/>
        <rFont val="Arial"/>
        <family val="2"/>
      </rPr>
      <t xml:space="preserve">) </t>
    </r>
    <phoneticPr fontId="1" type="noConversion"/>
  </si>
  <si>
    <t>1.13.1 Advertisement Basic Info</t>
    <phoneticPr fontId="1" type="noConversion"/>
  </si>
  <si>
    <t xml:space="preserve">Does this app use advertising platform of any kind? </t>
    <phoneticPr fontId="1" type="noConversion"/>
  </si>
  <si>
    <r>
      <rPr>
        <sz val="10"/>
        <rFont val="돋움"/>
        <family val="3"/>
        <charset val="129"/>
      </rPr>
      <t>제출하시는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앱은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플랫폼을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서비스를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하시나요</t>
    </r>
    <r>
      <rPr>
        <sz val="10"/>
        <rFont val="Arial"/>
        <family val="2"/>
      </rPr>
      <t>?</t>
    </r>
  </si>
  <si>
    <t>If this app use third party platform other than LG AD Platform, please input the name of platform (or information)</t>
    <phoneticPr fontId="1" type="noConversion"/>
  </si>
  <si>
    <r>
      <t>LG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제공하는</t>
    </r>
    <r>
      <rPr>
        <sz val="10"/>
        <rFont val="Arial"/>
        <family val="2"/>
      </rPr>
      <t xml:space="preserve"> AD Platform (LG Smart AD) </t>
    </r>
    <r>
      <rPr>
        <sz val="10"/>
        <rFont val="돋움"/>
        <family val="3"/>
        <charset val="129"/>
      </rPr>
      <t>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플랫폼을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사용한다면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플랫폼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알려주세요</t>
    </r>
    <r>
      <rPr>
        <sz val="10"/>
        <rFont val="Arial"/>
        <family val="2"/>
      </rPr>
      <t xml:space="preserve">. </t>
    </r>
  </si>
  <si>
    <t>If this app uses LG AD Platform, please fill out 1.13.2 fields below</t>
    <phoneticPr fontId="1" type="noConversion"/>
  </si>
  <si>
    <r>
      <t xml:space="preserve">LG 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제공하는</t>
    </r>
    <r>
      <rPr>
        <sz val="10"/>
        <rFont val="Arial"/>
        <family val="2"/>
      </rPr>
      <t xml:space="preserve"> AD Platform (LG Smart AD)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1.13.2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주세요</t>
    </r>
    <r>
      <rPr>
        <sz val="10"/>
        <rFont val="Arial"/>
        <family val="2"/>
      </rPr>
      <t xml:space="preserve">. </t>
    </r>
  </si>
  <si>
    <t>1.13.2 Advertisement_LG AD API</t>
    <phoneticPr fontId="1" type="noConversion"/>
  </si>
  <si>
    <t>Does User Scenario contain detailed advertising user scenario?</t>
  </si>
  <si>
    <r>
      <t xml:space="preserve">App QA </t>
    </r>
    <r>
      <rPr>
        <sz val="10"/>
        <color indexed="8"/>
        <rFont val="돋움"/>
        <family val="3"/>
        <charset val="129"/>
      </rPr>
      <t>문서인</t>
    </r>
    <r>
      <rPr>
        <sz val="10"/>
        <color indexed="8"/>
        <rFont val="Arial"/>
        <family val="2"/>
      </rPr>
      <t xml:space="preserve"> App Description (</t>
    </r>
    <r>
      <rPr>
        <sz val="10"/>
        <color indexed="8"/>
        <rFont val="돋움"/>
        <family val="3"/>
        <charset val="129"/>
      </rPr>
      <t>파워포인트</t>
    </r>
    <r>
      <rPr>
        <sz val="10"/>
        <color indexed="8"/>
        <rFont val="Arial"/>
        <family val="2"/>
      </rPr>
      <t>)</t>
    </r>
    <r>
      <rPr>
        <sz val="10"/>
        <color indexed="8"/>
        <rFont val="돋움"/>
        <family val="3"/>
        <charset val="129"/>
      </rPr>
      <t>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광고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상세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시나리오가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포함되어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있나요</t>
    </r>
    <r>
      <rPr>
        <sz val="10"/>
        <color indexed="8"/>
        <rFont val="Arial"/>
        <family val="2"/>
      </rPr>
      <t>?</t>
    </r>
  </si>
  <si>
    <t>Does this app contain Banner or Video ad of any kind?</t>
    <phoneticPr fontId="1" type="noConversion"/>
  </si>
  <si>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앱은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또는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광고를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담고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있나요</t>
    </r>
    <r>
      <rPr>
        <sz val="10"/>
        <rFont val="Arial"/>
        <family val="2"/>
      </rPr>
      <t xml:space="preserve">? </t>
    </r>
  </si>
  <si>
    <t xml:space="preserve">Are the banner displayed properly as stated in the user scenario with LG supproted banner sizes? (Omit if banner ad is not served) </t>
  </si>
  <si>
    <r>
      <rPr>
        <sz val="10"/>
        <rFont val="돋움"/>
        <family val="3"/>
        <charset val="129"/>
      </rPr>
      <t>광고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시나리오에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명시된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대로</t>
    </r>
    <r>
      <rPr>
        <sz val="10"/>
        <rFont val="Arial"/>
        <family val="2"/>
      </rPr>
      <t xml:space="preserve"> LG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제공하는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배너사이즈를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준수하고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노출이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있는가요</t>
    </r>
    <r>
      <rPr>
        <sz val="10"/>
        <rFont val="Arial"/>
        <family val="2"/>
      </rPr>
      <t>? (</t>
    </r>
    <r>
      <rPr>
        <sz val="10"/>
        <rFont val="돋움"/>
        <family val="3"/>
        <charset val="129"/>
      </rPr>
      <t>만약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아니면</t>
    </r>
    <r>
      <rPr>
        <sz val="10"/>
        <rFont val="Arial"/>
        <family val="2"/>
      </rPr>
      <t xml:space="preserve"> Skip)  </t>
    </r>
    <phoneticPr fontId="1" type="noConversion"/>
  </si>
  <si>
    <t xml:space="preserve">Are the video ad displayed properly as stated in the user scenario with LG supproted video format? (Omit if video ad is not served) </t>
  </si>
  <si>
    <r>
      <rPr>
        <sz val="10"/>
        <rFont val="돋움"/>
        <family val="3"/>
        <charset val="129"/>
      </rPr>
      <t>광고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시나리오에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명시된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대로</t>
    </r>
    <r>
      <rPr>
        <sz val="10"/>
        <rFont val="Arial"/>
        <family val="2"/>
      </rPr>
      <t xml:space="preserve"> LG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제공하는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비디오사이즈를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준수하고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노출이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있는가요</t>
    </r>
    <r>
      <rPr>
        <sz val="10"/>
        <rFont val="Arial"/>
        <family val="2"/>
      </rPr>
      <t>? (</t>
    </r>
    <r>
      <rPr>
        <sz val="10"/>
        <rFont val="돋움"/>
        <family val="3"/>
        <charset val="129"/>
      </rPr>
      <t>만약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광고가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아니라면</t>
    </r>
    <r>
      <rPr>
        <sz val="10"/>
        <rFont val="Arial"/>
        <family val="2"/>
      </rPr>
      <t xml:space="preserve"> Skip) </t>
    </r>
  </si>
  <si>
    <t>(If video ad is served) LG does not allow control of video ad such as, fastforwarding, rewinding, skipping, and/or any type of video control including usage of progress bar or remote control</t>
    <phoneticPr fontId="1" type="noConversion"/>
  </si>
  <si>
    <r>
      <t>(</t>
    </r>
    <r>
      <rPr>
        <sz val="10"/>
        <rFont val="돋움"/>
        <family val="3"/>
        <charset val="129"/>
      </rPr>
      <t>비디오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광고일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리모컨을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사용하거나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상태바를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콘텐트를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없어야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합니다</t>
    </r>
    <r>
      <rPr>
        <sz val="10"/>
        <rFont val="Arial"/>
        <family val="2"/>
      </rPr>
      <t>.  </t>
    </r>
  </si>
  <si>
    <t xml:space="preserve">Does this application involve any third party platform that is not contracted with or approved by LG Electronics? </t>
  </si>
  <si>
    <r>
      <t>LG</t>
    </r>
    <r>
      <rPr>
        <sz val="10"/>
        <rFont val="돋움"/>
        <family val="3"/>
        <charset val="129"/>
      </rPr>
      <t>와의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별도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계약이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없거나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허가되지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 xml:space="preserve"> 3</t>
    </r>
    <r>
      <rPr>
        <sz val="10"/>
        <rFont val="돋움"/>
        <family val="3"/>
        <charset val="129"/>
      </rPr>
      <t>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플랫폼을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맞나요</t>
    </r>
    <r>
      <rPr>
        <sz val="10"/>
        <rFont val="Arial"/>
        <family val="2"/>
      </rPr>
      <t xml:space="preserve">? 
“YES” </t>
    </r>
    <r>
      <rPr>
        <sz val="10"/>
        <rFont val="돋움"/>
        <family val="3"/>
        <charset val="129"/>
      </rPr>
      <t>여야만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합니다</t>
    </r>
    <r>
      <rPr>
        <sz val="10"/>
        <rFont val="Arial"/>
        <family val="2"/>
      </rPr>
      <t xml:space="preserve">. 
LG </t>
    </r>
    <r>
      <rPr>
        <sz val="10"/>
        <rFont val="돋움"/>
        <family val="3"/>
        <charset val="129"/>
      </rPr>
      <t>광고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정책상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광고에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별도의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계약없이는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 xml:space="preserve"> 3</t>
    </r>
    <r>
      <rPr>
        <sz val="10"/>
        <rFont val="돋움"/>
        <family val="3"/>
        <charset val="129"/>
      </rPr>
      <t>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플랫폼을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없습니다</t>
    </r>
    <r>
      <rPr>
        <sz val="10"/>
        <rFont val="Arial"/>
        <family val="2"/>
      </rPr>
      <t xml:space="preserve">. </t>
    </r>
    <phoneticPr fontId="1" type="noConversion"/>
  </si>
  <si>
    <r>
      <t>재생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</si>
  <si>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t>Progressbar 5초 후 사라지는지 확인</t>
    <phoneticPr fontId="1" type="noConversion"/>
  </si>
  <si>
    <r>
      <t xml:space="preserve">App </t>
    </r>
    <r>
      <rPr>
        <sz val="10"/>
        <rFont val="돋움"/>
        <family val="3"/>
        <charset val="129"/>
      </rPr>
      <t>사용에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기능이</t>
    </r>
    <r>
      <rPr>
        <sz val="10"/>
        <rFont val="Arial"/>
        <family val="2"/>
      </rPr>
      <t xml:space="preserve"> Seller Lounge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등록화면에서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정확하게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체크되었는지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인터넷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매직리모콘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캠</t>
    </r>
    <r>
      <rPr>
        <sz val="10"/>
        <rFont val="Arial"/>
        <family val="2"/>
      </rPr>
      <t>, 3D)</t>
    </r>
    <phoneticPr fontId="1" type="noConversion"/>
  </si>
  <si>
    <r>
      <t xml:space="preserve">LGE Developer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'Seller Lounge'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제공하는</t>
    </r>
    <r>
      <rPr>
        <sz val="10"/>
        <rFont val="Arial"/>
        <family val="2"/>
      </rPr>
      <t xml:space="preserve"> UI </t>
    </r>
    <r>
      <rPr>
        <sz val="10"/>
        <rFont val="돋움"/>
        <family val="3"/>
        <charset val="129"/>
      </rPr>
      <t>가이드라인을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준수하여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제작된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인지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</si>
  <si>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t>12.10.08</t>
    </r>
    <r>
      <rPr>
        <sz val="10"/>
        <rFont val="돋움"/>
        <family val="3"/>
        <charset val="129"/>
      </rPr>
      <t>부터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</t>
    </r>
    <r>
      <rPr>
        <sz val="10"/>
        <rFont val="Arial"/>
        <family val="2"/>
      </rPr>
      <t xml:space="preserve"> Check </t>
    </r>
    <r>
      <rPr>
        <sz val="10"/>
        <rFont val="돋움"/>
        <family val="3"/>
        <charset val="129"/>
      </rPr>
      <t xml:space="preserve">진행
</t>
    </r>
    <r>
      <rPr>
        <sz val="10"/>
        <rFont val="Arial"/>
        <family val="2"/>
      </rPr>
      <t>Seller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App self checklist </t>
    </r>
    <r>
      <rPr>
        <sz val="10"/>
        <rFont val="돋움"/>
        <family val="3"/>
        <charset val="129"/>
      </rPr>
      <t>첨부여부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>. (</t>
    </r>
    <r>
      <rPr>
        <sz val="10"/>
        <rFont val="돋움"/>
        <family val="3"/>
        <charset val="129"/>
      </rPr>
      <t>미첨부시</t>
    </r>
    <r>
      <rPr>
        <sz val="10"/>
        <rFont val="Arial"/>
        <family val="2"/>
      </rPr>
      <t xml:space="preserve"> App </t>
    </r>
    <r>
      <rPr>
        <sz val="10"/>
        <rFont val="돋움"/>
        <family val="3"/>
        <charset val="129"/>
      </rPr>
      <t>반려처리</t>
    </r>
    <r>
      <rPr>
        <sz val="10"/>
        <rFont val="Arial"/>
        <family val="2"/>
      </rPr>
      <t>)</t>
    </r>
  </si>
  <si>
    <r>
      <t xml:space="preserve">UI </t>
    </r>
    <r>
      <rPr>
        <sz val="10"/>
        <rFont val="돋움"/>
        <family val="3"/>
        <charset val="129"/>
      </rPr>
      <t>가이드라인의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스캔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텍스트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브랜드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로고가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안전한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배치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</si>
  <si>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t>Sub Page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</si>
  <si>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해상도가</t>
    </r>
    <r>
      <rPr>
        <sz val="10"/>
        <rFont val="Arial"/>
        <family val="2"/>
      </rPr>
      <t xml:space="preserve"> TV </t>
    </r>
    <r>
      <rPr>
        <sz val="10"/>
        <rFont val="돋움"/>
        <family val="3"/>
        <charset val="129"/>
      </rPr>
      <t>해상도에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적절하게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구현되었는지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</si>
  <si>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t>Keypad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</si>
  <si>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t>Check if functions well when selecting any button continuously 10 times or more.</t>
    <phoneticPr fontId="1" type="noConversion"/>
  </si>
  <si>
    <t>Check if maximum of 3 languages are selectable on the virtual keypad.
- Refer to "LG UI Gudie v4.14 Page27"</t>
    <phoneticPr fontId="1" type="noConversion"/>
  </si>
  <si>
    <r>
      <t>Virtual Keypad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언어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>. (</t>
    </r>
    <r>
      <rPr>
        <sz val="10"/>
        <rFont val="돋움"/>
        <family val="3"/>
        <charset val="129"/>
      </rPr>
      <t>최대</t>
    </r>
    <r>
      <rPr>
        <sz val="10"/>
        <rFont val="Arial"/>
        <family val="2"/>
      </rPr>
      <t xml:space="preserve"> 3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언어</t>
    </r>
    <r>
      <rPr>
        <sz val="10"/>
        <rFont val="Arial"/>
        <family val="2"/>
      </rPr>
      <t xml:space="preserve">)
- LG UI Gudie v4.14 Page27 </t>
    </r>
    <r>
      <rPr>
        <sz val="10"/>
        <rFont val="돋움"/>
        <family val="3"/>
        <charset val="129"/>
      </rPr>
      <t>참조</t>
    </r>
    <phoneticPr fontId="1" type="noConversion"/>
  </si>
  <si>
    <r>
      <rPr>
        <sz val="10"/>
        <rFont val="돋움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연속</t>
    </r>
    <r>
      <rPr>
        <sz val="10"/>
        <rFont val="Arial"/>
        <family val="2"/>
      </rPr>
      <t xml:space="preserve"> 10</t>
    </r>
    <r>
      <rPr>
        <sz val="10"/>
        <rFont val="돋움"/>
        <family val="3"/>
        <charset val="129"/>
      </rPr>
      <t>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 동작 확인</t>
    </r>
    <phoneticPr fontId="1" type="noConversion"/>
  </si>
  <si>
    <t>Check if focusing of a button changes properly.</t>
    <phoneticPr fontId="1" type="noConversion"/>
  </si>
  <si>
    <r>
      <t xml:space="preserve">Sound Mute </t>
    </r>
    <r>
      <rPr>
        <sz val="10"/>
        <rFont val="돋움"/>
        <family val="3"/>
        <charset val="129"/>
      </rPr>
      <t>기능이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</si>
  <si>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실행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리모콘으로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메뉴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아이템을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포커싱했을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메뉴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아이템이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하이라이트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포커싱을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움직이는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곳으로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하이라이트가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따라가는지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</si>
  <si>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t>리모컨의 4방향(Navigation)키 동작시 정상 동작 확인</t>
    <phoneticPr fontId="1" type="noConversion"/>
  </si>
  <si>
    <t>Check if 4-way(Navigation) movement by the magic motion remote works properly.</t>
    <phoneticPr fontId="1" type="noConversion"/>
  </si>
  <si>
    <r>
      <t xml:space="preserve">Exit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바르게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시청하고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있던</t>
    </r>
    <r>
      <rPr>
        <sz val="10"/>
        <rFont val="Arial"/>
        <family val="2"/>
      </rPr>
      <t xml:space="preserve"> TV</t>
    </r>
    <r>
      <rPr>
        <sz val="10"/>
        <rFont val="돋움"/>
        <family val="3"/>
        <charset val="129"/>
      </rPr>
      <t>화면으로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</si>
  <si>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t>Check if the App closes properly when selecting UI App exit button.
(Should move to the previous page or Live TV)</t>
    <phoneticPr fontId="1" type="noConversion"/>
  </si>
  <si>
    <r>
      <t xml:space="preserve">UI App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선택시</t>
    </r>
    <r>
      <rPr>
        <sz val="10"/>
        <rFont val="Arial"/>
        <family val="2"/>
      </rPr>
      <t xml:space="preserve"> App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>.</t>
    </r>
    <r>
      <rPr>
        <sz val="10"/>
        <rFont val="돋움"/>
        <family val="3"/>
        <charset val="129"/>
      </rPr>
      <t xml:space="preserve">
</t>
    </r>
    <r>
      <rPr>
        <sz val="10"/>
        <rFont val="Arial"/>
        <family val="2"/>
      </rPr>
      <t xml:space="preserve">(Live TV </t>
    </r>
    <r>
      <rPr>
        <sz val="10"/>
        <rFont val="돋움"/>
        <family val="3"/>
        <charset val="129"/>
      </rPr>
      <t>혹은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실행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이동되어야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</t>
    </r>
    <r>
      <rPr>
        <sz val="10"/>
        <rFont val="Arial"/>
        <family val="2"/>
      </rPr>
      <t>)</t>
    </r>
    <phoneticPr fontId="5" type="noConversion"/>
  </si>
  <si>
    <r>
      <t xml:space="preserve">App </t>
    </r>
    <r>
      <rPr>
        <sz val="10"/>
        <rFont val="돋움"/>
        <family val="3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재실행시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</si>
  <si>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t>Check if Playback countrol bar is supported when video service is included in the App.</t>
    <phoneticPr fontId="1" type="noConversion"/>
  </si>
  <si>
    <r>
      <t xml:space="preserve">App </t>
    </r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동영상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서비스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포함시</t>
    </r>
    <r>
      <rPr>
        <sz val="10"/>
        <rFont val="Arial"/>
        <family val="2"/>
      </rPr>
      <t xml:space="preserve"> Playback Controlbar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</si>
  <si>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t>Check if section movement works well when video is playing.</t>
    <phoneticPr fontId="1" type="noConversion"/>
  </si>
  <si>
    <t>Check if Progress bar disappears after 5 seconds.</t>
    <phoneticPr fontId="1" type="noConversion"/>
  </si>
  <si>
    <r>
      <rPr>
        <sz val="10"/>
        <rFont val="돋움"/>
        <family val="3"/>
        <charset val="129"/>
      </rPr>
      <t>지역에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언어를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</si>
  <si>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언어의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표현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문법이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올바른지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</si>
  <si>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t>If App is played with Gamepad, check "Y" for "Using Gamepd" in App info.</t>
    <phoneticPr fontId="1" type="noConversion"/>
  </si>
  <si>
    <r>
      <t xml:space="preserve">Gamepad </t>
    </r>
    <r>
      <rPr>
        <sz val="10"/>
        <rFont val="돋움"/>
        <family val="3"/>
        <charset val="129"/>
      </rPr>
      <t>사용하는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, App info </t>
    </r>
    <r>
      <rPr>
        <sz val="10"/>
        <rFont val="돋움"/>
        <family val="3"/>
        <charset val="129"/>
      </rPr>
      <t>항목에</t>
    </r>
    <r>
      <rPr>
        <sz val="10"/>
        <rFont val="Arial"/>
        <family val="2"/>
      </rPr>
      <t xml:space="preserve"> Gamepad </t>
    </r>
    <r>
      <rPr>
        <sz val="10"/>
        <rFont val="돋움"/>
        <family val="3"/>
        <charset val="129"/>
      </rPr>
      <t>필요로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체크</t>
    </r>
    <r>
      <rPr>
        <sz val="10"/>
        <rFont val="Arial"/>
        <family val="2"/>
      </rPr>
      <t xml:space="preserve"> </t>
    </r>
    <phoneticPr fontId="1" type="noConversion"/>
  </si>
  <si>
    <r>
      <t xml:space="preserve">Gamepad </t>
    </r>
    <r>
      <rPr>
        <sz val="10"/>
        <rFont val="돋움"/>
        <family val="3"/>
        <charset val="129"/>
      </rPr>
      <t>연결시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</si>
  <si>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t>1.2. Main Page</t>
    <phoneticPr fontId="1" type="noConversion"/>
  </si>
  <si>
    <t>버튼에 대한 포커싱이 정상적으로 이동되는지 확인</t>
    <phoneticPr fontId="1" type="noConversion"/>
  </si>
  <si>
    <r>
      <t xml:space="preserve">App 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</si>
  <si>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r>
      <rPr>
        <sz val="10"/>
        <rFont val="돋움"/>
        <family val="3"/>
        <charset val="129"/>
      </rPr>
      <t>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사운드에</t>
    </r>
    <r>
      <rPr>
        <sz val="10"/>
        <rFont val="Arial"/>
        <family val="2"/>
      </rPr>
      <t xml:space="preserve"> Noise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</si>
  <si>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r>
      <t>Text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깨지거나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벗어나는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</si>
  <si>
    <t xml:space="preserve">Check if font size is adequate.
- Refer to "LG UI Guide v4.14 Mandatory (M16)"
Text has to be readable from 3.5meter(10 foot) distance from TV - Minimum font size: 18 points for the Tiresias(-equivalent) font. - None Tiresias(-equivalent) fonts must have a minimal capital height similar as 18 points Tiresias(-equivalent) capital height. - For comfortable reading we advice to use a 20 point font size or higher.
</t>
    <phoneticPr fontId="1" type="noConversion"/>
  </si>
  <si>
    <t xml:space="preserve">Check if size of a button is proper.(Clickable)
- Refer to "LG UI Guide v4.14 Mandatory (M15)"
Minimum target area size for selectable object is 54x54 pixel
- TV is a lean back device, we do not want users to have to concentrate to click an object.
</t>
    <phoneticPr fontId="1" type="noConversion"/>
  </si>
  <si>
    <r>
      <rPr>
        <sz val="10"/>
        <rFont val="돋움"/>
        <family val="3"/>
        <charset val="129"/>
      </rPr>
      <t>버튼의</t>
    </r>
    <r>
      <rPr>
        <sz val="10"/>
        <rFont val="Arial"/>
        <family val="2"/>
      </rPr>
      <t xml:space="preserve"> size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적절한지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정도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 xml:space="preserve">- LG UI Guide v4.14 Mandatory (M15) </t>
    </r>
    <r>
      <rPr>
        <sz val="10"/>
        <rFont val="돋움"/>
        <family val="3"/>
        <charset val="129"/>
      </rPr>
      <t>참조
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최소</t>
    </r>
    <r>
      <rPr>
        <sz val="10"/>
        <rFont val="Arial"/>
        <family val="2"/>
      </rPr>
      <t xml:space="preserve"> 54x54 pixel </t>
    </r>
    <r>
      <rPr>
        <sz val="10"/>
        <rFont val="돋움"/>
        <family val="3"/>
        <charset val="129"/>
      </rPr>
      <t>크기가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되어야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</t>
    </r>
    <phoneticPr fontId="1" type="noConversion"/>
  </si>
  <si>
    <r>
      <t>TEXT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Font size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적절한지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 xml:space="preserve">- LG UI Guide v4.14 Mandatory (M16) </t>
    </r>
    <r>
      <rPr>
        <sz val="10"/>
        <rFont val="돋움"/>
        <family val="3"/>
        <charset val="129"/>
      </rPr>
      <t xml:space="preserve">참조
</t>
    </r>
    <r>
      <rPr>
        <sz val="10"/>
        <rFont val="Arial"/>
        <family val="2"/>
      </rPr>
      <t>TV</t>
    </r>
    <r>
      <rPr>
        <sz val="10"/>
        <rFont val="돋움"/>
        <family val="3"/>
        <charset val="129"/>
      </rPr>
      <t>로부터</t>
    </r>
    <r>
      <rPr>
        <sz val="10"/>
        <rFont val="Arial"/>
        <family val="2"/>
      </rPr>
      <t xml:space="preserve"> 3.5 </t>
    </r>
    <r>
      <rPr>
        <sz val="10"/>
        <rFont val="돋움"/>
        <family val="3"/>
        <charset val="129"/>
      </rPr>
      <t>미터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거리에서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글씨를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읽을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</t>
    </r>
    <r>
      <rPr>
        <sz val="10"/>
        <rFont val="Arial"/>
        <family val="2"/>
      </rPr>
      <t xml:space="preserve"> (Font Siez : </t>
    </r>
    <r>
      <rPr>
        <sz val="10"/>
        <rFont val="돋움"/>
        <family val="3"/>
        <charset val="129"/>
      </rPr>
      <t>최소</t>
    </r>
    <r>
      <rPr>
        <sz val="10"/>
        <rFont val="Arial"/>
        <family val="2"/>
      </rPr>
      <t xml:space="preserve"> 18 point)</t>
    </r>
    <phoneticPr fontId="1" type="noConversion"/>
  </si>
  <si>
    <t>Target Country:  Worldwide</t>
  </si>
  <si>
    <t>Content Name &amp; Category: Artkick (Entertainment - Photography)</t>
  </si>
  <si>
    <t>Not Applicable</t>
  </si>
  <si>
    <t>yes</t>
  </si>
  <si>
    <t>advances image</t>
  </si>
  <si>
    <t>Yes</t>
  </si>
  <si>
    <t xml:space="preserve">No </t>
  </si>
  <si>
    <t>No spelling error</t>
  </si>
  <si>
    <t>pass</t>
  </si>
  <si>
    <t>N/A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</si>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</sst>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10"/>
      <name val="돋움"/>
      <family val="3"/>
      <charset val="129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u/>
      <sz val="14"/>
      <name val="Arial"/>
      <family val="2"/>
    </font>
    <font>
      <sz val="10"/>
      <color indexed="8"/>
      <name val="Arial"/>
      <family val="2"/>
    </font>
    <font>
      <b/>
      <sz val="10"/>
      <color indexed="10"/>
      <name val="돋움"/>
      <family val="3"/>
      <charset val="129"/>
    </font>
    <font>
      <sz val="10"/>
      <color indexed="10"/>
      <name val="Arial"/>
      <family val="2"/>
    </font>
    <font>
      <sz val="11"/>
      <color rgb="FF000000"/>
      <name val="돋움"/>
      <family val="3"/>
      <charset val="129"/>
    </font>
    <font>
      <u/>
      <sz val="11"/>
      <color theme="10"/>
      <name val="돋움"/>
      <family val="3"/>
      <charset val="129"/>
    </font>
    <font>
      <b/>
      <sz val="10"/>
      <color theme="5" tint="-0.499984740745262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indexed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 applyBorder="0">
      <alignment vertical="center"/>
    </xf>
    <xf numFmtId="0" fontId="15" fillId="0" borderId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" xfId="17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>
      <alignment vertical="center"/>
    </xf>
    <xf numFmtId="0" fontId="7" fillId="0" borderId="1" xfId="16" applyFont="1" applyFill="1" applyBorder="1" applyAlignment="1">
      <alignment vertical="center" wrapText="1"/>
    </xf>
    <xf numFmtId="0" fontId="7" fillId="0" borderId="1" xfId="17" applyFont="1" applyFill="1" applyBorder="1" applyAlignment="1">
      <alignment vertical="center" wrapText="1"/>
    </xf>
    <xf numFmtId="0" fontId="7" fillId="2" borderId="3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7" fillId="0" borderId="1" xfId="12" applyFont="1" applyFill="1" applyBorder="1" applyAlignment="1">
      <alignment vertical="center" wrapText="1"/>
    </xf>
    <xf numFmtId="0" fontId="7" fillId="0" borderId="1" xfId="13" applyFont="1" applyFill="1" applyBorder="1" applyAlignment="1">
      <alignment vertical="center" wrapText="1"/>
    </xf>
    <xf numFmtId="0" fontId="7" fillId="2" borderId="4" xfId="0" applyFont="1" applyFill="1" applyBorder="1">
      <alignment vertical="center"/>
    </xf>
    <xf numFmtId="0" fontId="7" fillId="0" borderId="1" xfId="17" quotePrefix="1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>
      <alignment vertical="center"/>
    </xf>
    <xf numFmtId="0" fontId="7" fillId="0" borderId="1" xfId="5" applyFont="1" applyFill="1" applyBorder="1" applyAlignment="1">
      <alignment vertical="center" wrapText="1"/>
    </xf>
    <xf numFmtId="0" fontId="7" fillId="0" borderId="1" xfId="15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>
      <alignment vertical="center"/>
    </xf>
    <xf numFmtId="0" fontId="7" fillId="0" borderId="1" xfId="16" applyFont="1" applyFill="1" applyBorder="1" applyAlignment="1">
      <alignment vertical="center"/>
    </xf>
    <xf numFmtId="0" fontId="7" fillId="0" borderId="1" xfId="17" applyFont="1" applyFill="1" applyBorder="1" applyAlignment="1">
      <alignment vertical="center"/>
    </xf>
    <xf numFmtId="0" fontId="7" fillId="2" borderId="1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0" borderId="0" xfId="0" applyFont="1" applyFill="1">
      <alignment vertical="center"/>
    </xf>
    <xf numFmtId="0" fontId="7" fillId="0" borderId="1" xfId="6" applyFont="1" applyFill="1" applyBorder="1" applyAlignment="1">
      <alignment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3" xfId="0" applyFont="1" applyFill="1" applyBorder="1">
      <alignment vertical="center"/>
    </xf>
    <xf numFmtId="0" fontId="18" fillId="2" borderId="0" xfId="0" applyFont="1" applyFill="1">
      <alignment vertical="center"/>
    </xf>
    <xf numFmtId="0" fontId="18" fillId="2" borderId="10" xfId="0" applyFont="1" applyFill="1" applyBorder="1">
      <alignment vertical="center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>
      <alignment vertic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1" xfId="0" applyFont="1" applyFill="1" applyBorder="1">
      <alignment vertical="center"/>
    </xf>
    <xf numFmtId="0" fontId="7" fillId="0" borderId="1" xfId="2" applyFont="1" applyFill="1" applyBorder="1" applyAlignment="1">
      <alignment vertical="center" wrapText="1"/>
    </xf>
    <xf numFmtId="0" fontId="7" fillId="0" borderId="1" xfId="3" applyFont="1" applyFill="1" applyBorder="1" applyAlignment="1">
      <alignment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8" xfId="0" applyFont="1" applyFill="1" applyBorder="1">
      <alignment vertical="center"/>
    </xf>
    <xf numFmtId="0" fontId="18" fillId="2" borderId="4" xfId="0" applyFont="1" applyFill="1" applyBorder="1">
      <alignment vertical="center"/>
    </xf>
    <xf numFmtId="0" fontId="7" fillId="0" borderId="1" xfId="7" applyFont="1" applyFill="1" applyBorder="1" applyAlignment="1">
      <alignment horizontal="left" vertical="center" wrapText="1"/>
    </xf>
    <xf numFmtId="0" fontId="7" fillId="0" borderId="1" xfId="15" applyFont="1" applyFill="1" applyBorder="1" applyAlignment="1">
      <alignment horizontal="left" vertical="center" wrapText="1"/>
    </xf>
    <xf numFmtId="0" fontId="7" fillId="0" borderId="1" xfId="11" applyFont="1" applyFill="1" applyBorder="1" applyAlignment="1">
      <alignment vertical="center" wrapText="1"/>
    </xf>
    <xf numFmtId="0" fontId="7" fillId="0" borderId="1" xfId="8" applyFont="1" applyFill="1" applyBorder="1" applyAlignment="1">
      <alignment vertical="center" wrapText="1"/>
    </xf>
    <xf numFmtId="0" fontId="7" fillId="0" borderId="1" xfId="9" applyFont="1" applyFill="1" applyBorder="1" applyAlignment="1">
      <alignment vertical="center" wrapText="1"/>
    </xf>
    <xf numFmtId="0" fontId="7" fillId="0" borderId="1" xfId="1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>
      <alignment vertical="center"/>
    </xf>
    <xf numFmtId="0" fontId="7" fillId="2" borderId="16" xfId="0" applyFont="1" applyFill="1" applyBorder="1">
      <alignment vertical="center"/>
    </xf>
    <xf numFmtId="0" fontId="7" fillId="2" borderId="17" xfId="0" applyFont="1" applyFill="1" applyBorder="1">
      <alignment vertical="center"/>
    </xf>
    <xf numFmtId="0" fontId="7" fillId="2" borderId="18" xfId="0" applyFont="1" applyFill="1" applyBorder="1">
      <alignment vertical="center"/>
    </xf>
    <xf numFmtId="0" fontId="7" fillId="2" borderId="19" xfId="0" applyFont="1" applyFill="1" applyBorder="1">
      <alignment vertical="center"/>
    </xf>
    <xf numFmtId="0" fontId="7" fillId="2" borderId="20" xfId="0" applyFont="1" applyFill="1" applyBorder="1">
      <alignment vertical="center"/>
    </xf>
    <xf numFmtId="0" fontId="7" fillId="0" borderId="15" xfId="0" applyFont="1" applyFill="1" applyBorder="1">
      <alignment vertical="center"/>
    </xf>
    <xf numFmtId="0" fontId="18" fillId="2" borderId="16" xfId="0" applyFont="1" applyFill="1" applyBorder="1">
      <alignment vertical="center"/>
    </xf>
    <xf numFmtId="0" fontId="18" fillId="2" borderId="19" xfId="0" applyFont="1" applyFill="1" applyBorder="1">
      <alignment vertical="center"/>
    </xf>
    <xf numFmtId="0" fontId="18" fillId="2" borderId="17" xfId="0" applyFont="1" applyFill="1" applyBorder="1">
      <alignment vertical="center"/>
    </xf>
    <xf numFmtId="0" fontId="18" fillId="2" borderId="15" xfId="0" applyFont="1" applyFill="1" applyBorder="1">
      <alignment vertical="center"/>
    </xf>
    <xf numFmtId="0" fontId="18" fillId="2" borderId="18" xfId="0" applyFont="1" applyFill="1" applyBorder="1">
      <alignment vertical="center"/>
    </xf>
    <xf numFmtId="0" fontId="18" fillId="2" borderId="20" xfId="0" applyFont="1" applyFill="1" applyBorder="1">
      <alignment vertical="center"/>
    </xf>
    <xf numFmtId="0" fontId="7" fillId="0" borderId="10" xfId="16" applyFont="1" applyFill="1" applyBorder="1" applyAlignment="1">
      <alignment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>
      <alignment vertical="center"/>
    </xf>
    <xf numFmtId="0" fontId="18" fillId="2" borderId="23" xfId="0" applyFont="1" applyFill="1" applyBorder="1">
      <alignment vertical="center"/>
    </xf>
    <xf numFmtId="0" fontId="10" fillId="2" borderId="0" xfId="0" applyFont="1" applyFill="1">
      <alignment vertical="center"/>
    </xf>
    <xf numFmtId="0" fontId="10" fillId="2" borderId="24" xfId="0" applyFont="1" applyFill="1" applyBorder="1">
      <alignment vertical="center"/>
    </xf>
    <xf numFmtId="0" fontId="10" fillId="2" borderId="25" xfId="0" applyFont="1" applyFill="1" applyBorder="1">
      <alignment vertical="center"/>
    </xf>
    <xf numFmtId="0" fontId="10" fillId="2" borderId="26" xfId="0" applyFont="1" applyFill="1" applyBorder="1">
      <alignment vertical="center"/>
    </xf>
    <xf numFmtId="0" fontId="10" fillId="2" borderId="27" xfId="0" applyFont="1" applyFill="1" applyBorder="1">
      <alignment vertical="center"/>
    </xf>
    <xf numFmtId="0" fontId="10" fillId="2" borderId="0" xfId="0" applyFont="1" applyFill="1" applyBorder="1">
      <alignment vertical="center"/>
    </xf>
    <xf numFmtId="0" fontId="10" fillId="2" borderId="28" xfId="0" applyFont="1" applyFill="1" applyBorder="1">
      <alignment vertical="center"/>
    </xf>
    <xf numFmtId="0" fontId="19" fillId="2" borderId="0" xfId="0" applyFont="1" applyFill="1" applyBorder="1" applyAlignment="1">
      <alignment horizontal="right" vertical="center" readingOrder="1"/>
    </xf>
    <xf numFmtId="0" fontId="20" fillId="2" borderId="0" xfId="18" applyFont="1" applyFill="1" applyBorder="1" applyAlignment="1" applyProtection="1">
      <alignment horizontal="right" vertical="center" readingOrder="1"/>
    </xf>
    <xf numFmtId="0" fontId="10" fillId="2" borderId="29" xfId="0" applyFont="1" applyFill="1" applyBorder="1">
      <alignment vertical="center"/>
    </xf>
    <xf numFmtId="0" fontId="10" fillId="2" borderId="30" xfId="0" applyFont="1" applyFill="1" applyBorder="1">
      <alignment vertical="center"/>
    </xf>
    <xf numFmtId="0" fontId="10" fillId="2" borderId="31" xfId="0" applyFont="1" applyFill="1" applyBorder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0" borderId="37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7" fillId="3" borderId="15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center" vertical="center"/>
    </xf>
    <xf numFmtId="0" fontId="21" fillId="2" borderId="39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8" xfId="11" applyFont="1" applyFill="1" applyBorder="1" applyAlignment="1">
      <alignment vertical="center" wrapText="1"/>
    </xf>
    <xf numFmtId="0" fontId="7" fillId="0" borderId="8" xfId="15" applyFont="1" applyFill="1" applyBorder="1" applyAlignment="1">
      <alignment vertical="center" wrapText="1"/>
    </xf>
    <xf numFmtId="0" fontId="7" fillId="0" borderId="8" xfId="9" applyFont="1" applyFill="1" applyBorder="1" applyAlignment="1">
      <alignment vertical="center" wrapText="1"/>
    </xf>
    <xf numFmtId="0" fontId="7" fillId="0" borderId="10" xfId="9" applyFont="1" applyFill="1" applyBorder="1" applyAlignment="1">
      <alignment vertical="center" wrapText="1"/>
    </xf>
    <xf numFmtId="0" fontId="7" fillId="0" borderId="10" xfId="15" applyFont="1" applyFill="1" applyBorder="1" applyAlignment="1">
      <alignment vertical="center" wrapText="1"/>
    </xf>
    <xf numFmtId="0" fontId="7" fillId="0" borderId="10" xfId="8" applyFont="1" applyFill="1" applyBorder="1" applyAlignment="1">
      <alignment horizontal="left" vertical="center" wrapText="1"/>
    </xf>
    <xf numFmtId="0" fontId="7" fillId="0" borderId="8" xfId="16" applyFont="1" applyFill="1" applyBorder="1" applyAlignment="1">
      <alignment vertical="center" wrapText="1"/>
    </xf>
    <xf numFmtId="0" fontId="7" fillId="0" borderId="8" xfId="17" applyFont="1" applyFill="1" applyBorder="1" applyAlignment="1">
      <alignment vertical="center" wrapText="1"/>
    </xf>
    <xf numFmtId="0" fontId="7" fillId="0" borderId="10" xfId="17" applyFont="1" applyFill="1" applyBorder="1" applyAlignment="1">
      <alignment vertical="center" wrapText="1"/>
    </xf>
    <xf numFmtId="0" fontId="7" fillId="0" borderId="10" xfId="7" applyFont="1" applyFill="1" applyBorder="1" applyAlignment="1">
      <alignment horizontal="left" vertical="center" wrapText="1"/>
    </xf>
    <xf numFmtId="0" fontId="7" fillId="0" borderId="10" xfId="3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12" xfId="0" applyFont="1" applyFill="1" applyBorder="1">
      <alignment vertical="center"/>
    </xf>
    <xf numFmtId="0" fontId="7" fillId="2" borderId="14" xfId="0" applyFont="1" applyFill="1" applyBorder="1">
      <alignment vertical="center"/>
    </xf>
    <xf numFmtId="0" fontId="7" fillId="0" borderId="10" xfId="2" applyFont="1" applyFill="1" applyBorder="1" applyAlignment="1">
      <alignment vertical="center" wrapText="1"/>
    </xf>
    <xf numFmtId="0" fontId="7" fillId="0" borderId="10" xfId="6" applyFont="1" applyFill="1" applyBorder="1" applyAlignment="1">
      <alignment vertical="center" wrapText="1"/>
    </xf>
    <xf numFmtId="0" fontId="9" fillId="3" borderId="41" xfId="0" applyFont="1" applyFill="1" applyBorder="1" applyAlignment="1">
      <alignment horizontal="center" vertical="center" wrapText="1"/>
    </xf>
    <xf numFmtId="0" fontId="7" fillId="2" borderId="8" xfId="16" applyFont="1" applyFill="1" applyBorder="1" applyAlignment="1">
      <alignment vertical="center" wrapText="1"/>
    </xf>
    <xf numFmtId="0" fontId="7" fillId="2" borderId="8" xfId="17" applyFont="1" applyFill="1" applyBorder="1" applyAlignment="1">
      <alignment vertical="center" wrapText="1"/>
    </xf>
    <xf numFmtId="0" fontId="7" fillId="0" borderId="10" xfId="5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2" borderId="1" xfId="16" applyFont="1" applyFill="1" applyBorder="1" applyAlignment="1">
      <alignment vertical="center" wrapText="1"/>
    </xf>
    <xf numFmtId="0" fontId="7" fillId="2" borderId="8" xfId="16" applyFont="1" applyFill="1" applyBorder="1" applyAlignment="1">
      <alignment vertical="center"/>
    </xf>
    <xf numFmtId="0" fontId="7" fillId="2" borderId="1" xfId="15" applyFont="1" applyFill="1" applyBorder="1" applyAlignment="1">
      <alignment vertical="center" wrapText="1"/>
    </xf>
    <xf numFmtId="0" fontId="7" fillId="2" borderId="1" xfId="15" applyFont="1" applyFill="1" applyBorder="1" applyAlignment="1">
      <alignment horizontal="left" vertical="center" wrapText="1"/>
    </xf>
    <xf numFmtId="0" fontId="7" fillId="2" borderId="10" xfId="15" applyFont="1" applyFill="1" applyBorder="1" applyAlignment="1">
      <alignment horizontal="left" vertical="center" wrapText="1"/>
    </xf>
    <xf numFmtId="0" fontId="7" fillId="2" borderId="8" xfId="17" applyFont="1" applyFill="1" applyBorder="1" applyAlignment="1">
      <alignment vertical="center"/>
    </xf>
    <xf numFmtId="0" fontId="7" fillId="2" borderId="1" xfId="17" applyFont="1" applyFill="1" applyBorder="1" applyAlignment="1">
      <alignment vertical="center"/>
    </xf>
    <xf numFmtId="0" fontId="7" fillId="2" borderId="10" xfId="17" applyFont="1" applyFill="1" applyBorder="1" applyAlignment="1">
      <alignment vertical="center" wrapText="1"/>
    </xf>
    <xf numFmtId="0" fontId="7" fillId="0" borderId="6" xfId="16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6" xfId="17" applyFont="1" applyFill="1" applyBorder="1" applyAlignment="1">
      <alignment vertical="center" wrapText="1"/>
    </xf>
    <xf numFmtId="0" fontId="7" fillId="2" borderId="10" xfId="16" applyFont="1" applyFill="1" applyBorder="1" applyAlignment="1">
      <alignment vertical="center" wrapText="1"/>
    </xf>
    <xf numFmtId="0" fontId="7" fillId="4" borderId="0" xfId="0" applyFont="1" applyFill="1">
      <alignment vertical="center"/>
    </xf>
    <xf numFmtId="0" fontId="12" fillId="4" borderId="6" xfId="0" applyFont="1" applyFill="1" applyBorder="1">
      <alignment vertical="center"/>
    </xf>
    <xf numFmtId="0" fontId="3" fillId="0" borderId="1" xfId="15" applyFont="1" applyFill="1" applyBorder="1" applyAlignment="1">
      <alignment vertical="center" wrapText="1"/>
    </xf>
    <xf numFmtId="0" fontId="3" fillId="0" borderId="1" xfId="17" applyFont="1" applyFill="1" applyBorder="1" applyAlignment="1">
      <alignment vertical="center" wrapText="1"/>
    </xf>
    <xf numFmtId="0" fontId="12" fillId="4" borderId="6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21" fillId="0" borderId="42" xfId="0" applyFont="1" applyFill="1" applyBorder="1" applyAlignment="1">
      <alignment horizontal="center" vertical="center" wrapText="1"/>
    </xf>
    <xf numFmtId="0" fontId="21" fillId="0" borderId="43" xfId="0" applyFont="1" applyFill="1" applyBorder="1" applyAlignment="1">
      <alignment horizontal="center" vertical="center" wrapText="1"/>
    </xf>
    <xf numFmtId="0" fontId="21" fillId="0" borderId="44" xfId="0" applyFont="1" applyFill="1" applyBorder="1" applyAlignment="1">
      <alignment horizontal="center"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43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center" vertical="center" wrapText="1"/>
    </xf>
    <xf numFmtId="0" fontId="7" fillId="0" borderId="45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9" fillId="0" borderId="4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7" fillId="2" borderId="49" xfId="0" applyFont="1" applyFill="1" applyBorder="1" applyAlignment="1">
      <alignment horizontal="left" vertical="center" wrapText="1"/>
    </xf>
    <xf numFmtId="0" fontId="7" fillId="2" borderId="48" xfId="0" applyFont="1" applyFill="1" applyBorder="1" applyAlignment="1">
      <alignment horizontal="left" vertical="center" wrapText="1"/>
    </xf>
    <xf numFmtId="0" fontId="7" fillId="2" borderId="50" xfId="0" applyFont="1" applyFill="1" applyBorder="1" applyAlignment="1">
      <alignment horizontal="left" vertical="center" wrapText="1"/>
    </xf>
    <xf numFmtId="0" fontId="22" fillId="0" borderId="51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</cellXfs>
  <cellStyles count="19">
    <cellStyle name="Hyperlink" xfId="18" builtinId="8"/>
    <cellStyle name="Normal" xfId="0" builtinId="0"/>
    <cellStyle name="표준 2" xfId="1"/>
    <cellStyle name="표준 2 15" xfId="2"/>
    <cellStyle name="표준 2 17" xfId="3"/>
    <cellStyle name="표준 2 2" xfId="4"/>
    <cellStyle name="표준 2 21" xfId="5"/>
    <cellStyle name="표준 2 25" xfId="6"/>
    <cellStyle name="표준 2 28" xfId="7"/>
    <cellStyle name="표준 2 33" xfId="8"/>
    <cellStyle name="표준 2 34" xfId="9"/>
    <cellStyle name="표준 2 35" xfId="10"/>
    <cellStyle name="표준 2 36" xfId="11"/>
    <cellStyle name="표준 2 4" xfId="12"/>
    <cellStyle name="표준 2 5" xfId="13"/>
    <cellStyle name="표준 3" xfId="14"/>
    <cellStyle name="표준 4" xfId="15"/>
    <cellStyle name="표준 5" xfId="16"/>
    <cellStyle name="표준 6" xfId="17"/>
  </cellStyles>
  <dxfs count="45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ill>
        <patternFill>
          <bgColor indexed="4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FF0000"/>
      </font>
    </dxf>
    <dxf>
      <font>
        <color rgb="FF0070C0"/>
      </font>
    </dxf>
    <dxf>
      <font>
        <condense val="0"/>
        <extend val="0"/>
        <color indexed="12"/>
      </font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ndense val="0"/>
        <extend val="0"/>
        <color indexed="10"/>
      </font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efg@hijklm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25" sqref="F25"/>
    </sheetView>
  </sheetViews>
  <sheetFormatPr defaultRowHeight="13.5"/>
  <cols>
    <col min="1" max="16384" width="8.88671875" style="2"/>
  </cols>
  <sheetData>
    <row r="1" spans="1:12" ht="15" thickBo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4.25">
      <c r="A2" s="70"/>
      <c r="B2" s="71"/>
      <c r="C2" s="72"/>
      <c r="D2" s="72"/>
      <c r="E2" s="72"/>
      <c r="F2" s="72"/>
      <c r="G2" s="72"/>
      <c r="H2" s="72"/>
      <c r="I2" s="72"/>
      <c r="J2" s="73"/>
      <c r="K2" s="70"/>
      <c r="L2" s="70"/>
    </row>
    <row r="3" spans="1:12" ht="14.25">
      <c r="A3" s="70"/>
      <c r="B3" s="74"/>
      <c r="C3" s="75"/>
      <c r="D3" s="75"/>
      <c r="E3" s="75"/>
      <c r="F3" s="75"/>
      <c r="G3" s="75"/>
      <c r="H3" s="75"/>
      <c r="I3" s="75"/>
      <c r="J3" s="76"/>
      <c r="K3" s="70"/>
      <c r="L3" s="70"/>
    </row>
    <row r="4" spans="1:12" ht="14.25">
      <c r="A4" s="70"/>
      <c r="B4" s="74"/>
      <c r="C4" s="70"/>
      <c r="D4" s="70"/>
      <c r="E4" s="70"/>
      <c r="F4" s="70"/>
      <c r="G4" s="70"/>
      <c r="H4" s="70"/>
      <c r="I4" s="75"/>
      <c r="J4" s="76"/>
      <c r="K4" s="70"/>
      <c r="L4" s="70"/>
    </row>
    <row r="5" spans="1:12" ht="18">
      <c r="A5" s="70"/>
      <c r="B5" s="74"/>
      <c r="C5" s="154" t="s">
        <v>188</v>
      </c>
      <c r="D5" s="154"/>
      <c r="E5" s="154"/>
      <c r="F5" s="154"/>
      <c r="G5" s="154"/>
      <c r="H5" s="154"/>
      <c r="I5" s="75"/>
      <c r="J5" s="76"/>
      <c r="K5" s="70"/>
      <c r="L5" s="70"/>
    </row>
    <row r="6" spans="1:12" ht="14.25">
      <c r="A6" s="70"/>
      <c r="B6" s="74"/>
      <c r="C6" s="75"/>
      <c r="D6" s="75"/>
      <c r="E6" s="75"/>
      <c r="F6" s="75"/>
      <c r="G6" s="75"/>
      <c r="H6" s="75"/>
      <c r="I6" s="75"/>
      <c r="J6" s="76"/>
      <c r="K6" s="70"/>
      <c r="L6" s="70"/>
    </row>
    <row r="7" spans="1:12" ht="14.25">
      <c r="A7" s="70"/>
      <c r="B7" s="74"/>
      <c r="C7" s="75"/>
      <c r="D7" s="75"/>
      <c r="E7" s="75"/>
      <c r="F7" s="75"/>
      <c r="G7" s="75"/>
      <c r="H7" s="75"/>
      <c r="I7" s="75"/>
      <c r="J7" s="76"/>
      <c r="K7" s="70"/>
      <c r="L7" s="70"/>
    </row>
    <row r="8" spans="1:12" ht="14.25">
      <c r="A8" s="70"/>
      <c r="B8" s="74"/>
      <c r="C8" s="75"/>
      <c r="D8" s="75"/>
      <c r="E8" s="14"/>
      <c r="F8" s="14"/>
      <c r="G8" s="14"/>
      <c r="H8" s="14"/>
      <c r="I8" s="14"/>
      <c r="J8" s="76"/>
      <c r="K8" s="70"/>
      <c r="L8" s="70"/>
    </row>
    <row r="9" spans="1:12" ht="14.25">
      <c r="A9" s="70"/>
      <c r="B9" s="74"/>
      <c r="C9" s="75"/>
      <c r="D9" s="75"/>
      <c r="E9" s="14"/>
      <c r="F9" s="14"/>
      <c r="G9" s="14"/>
      <c r="H9" s="14"/>
      <c r="I9" s="14"/>
      <c r="J9" s="76"/>
      <c r="K9" s="70"/>
      <c r="L9" s="70"/>
    </row>
    <row r="10" spans="1:12" ht="14.25">
      <c r="A10" s="70"/>
      <c r="B10" s="74"/>
      <c r="C10" s="75"/>
      <c r="D10" s="75"/>
      <c r="E10" s="14"/>
      <c r="F10" s="14"/>
      <c r="G10" s="14"/>
      <c r="H10" s="14"/>
      <c r="I10" s="14"/>
      <c r="J10" s="76"/>
      <c r="K10" s="70"/>
      <c r="L10" s="70"/>
    </row>
    <row r="11" spans="1:12" ht="14.25">
      <c r="A11" s="70"/>
      <c r="B11" s="74"/>
      <c r="C11" s="75"/>
      <c r="D11" s="75"/>
      <c r="E11" s="14"/>
      <c r="F11" s="14"/>
      <c r="G11" s="14"/>
      <c r="H11" s="14"/>
      <c r="I11" s="14"/>
      <c r="J11" s="76"/>
      <c r="K11" s="70"/>
      <c r="L11" s="70"/>
    </row>
    <row r="12" spans="1:12" ht="14.25">
      <c r="A12" s="70"/>
      <c r="B12" s="74"/>
      <c r="C12" s="75"/>
      <c r="D12" s="75"/>
      <c r="E12" s="14"/>
      <c r="F12" s="14"/>
      <c r="G12" s="14"/>
      <c r="H12" s="14"/>
      <c r="I12" s="14"/>
      <c r="J12" s="76"/>
      <c r="K12" s="70"/>
      <c r="L12" s="70"/>
    </row>
    <row r="13" spans="1:12" ht="14.25">
      <c r="A13" s="70"/>
      <c r="B13" s="74"/>
      <c r="C13" s="75"/>
      <c r="D13" s="75"/>
      <c r="E13" s="14"/>
      <c r="F13" s="14"/>
      <c r="G13" s="14"/>
      <c r="H13" s="14"/>
      <c r="I13" s="14"/>
      <c r="J13" s="76"/>
      <c r="K13" s="70"/>
      <c r="L13" s="70"/>
    </row>
    <row r="14" spans="1:12" ht="14.25">
      <c r="A14" s="70"/>
      <c r="B14" s="74"/>
      <c r="C14" s="75"/>
      <c r="D14" s="75"/>
      <c r="E14" s="14"/>
      <c r="F14" s="14"/>
      <c r="G14" s="70"/>
      <c r="H14" s="70"/>
      <c r="I14" s="70"/>
      <c r="J14" s="76"/>
      <c r="K14" s="70"/>
      <c r="L14" s="70"/>
    </row>
    <row r="15" spans="1:12" ht="14.25">
      <c r="A15" s="70"/>
      <c r="B15" s="74"/>
      <c r="C15" s="75"/>
      <c r="D15" s="75"/>
      <c r="E15" s="14"/>
      <c r="F15" s="14"/>
      <c r="G15" s="70"/>
      <c r="H15" s="70"/>
      <c r="I15" s="70"/>
      <c r="J15" s="76"/>
      <c r="K15" s="70"/>
      <c r="L15" s="70"/>
    </row>
    <row r="16" spans="1:12" ht="14.25">
      <c r="A16" s="70"/>
      <c r="B16" s="74"/>
      <c r="C16" s="75"/>
      <c r="D16" s="75"/>
      <c r="E16" s="14"/>
      <c r="F16" s="14"/>
      <c r="G16" s="70"/>
      <c r="H16" s="70"/>
      <c r="I16" s="70"/>
      <c r="J16" s="76"/>
      <c r="K16" s="70"/>
      <c r="L16" s="70"/>
    </row>
    <row r="17" spans="1:12" ht="14.25">
      <c r="A17" s="70"/>
      <c r="B17" s="74"/>
      <c r="C17" s="75"/>
      <c r="D17" s="75"/>
      <c r="E17" s="14"/>
      <c r="F17" s="14"/>
      <c r="G17" s="14"/>
      <c r="H17" s="14"/>
      <c r="I17" s="14"/>
      <c r="J17" s="76"/>
      <c r="K17" s="70"/>
      <c r="L17" s="70"/>
    </row>
    <row r="18" spans="1:12" ht="14.25">
      <c r="A18" s="70"/>
      <c r="B18" s="74"/>
      <c r="C18" s="75"/>
      <c r="D18" s="75"/>
      <c r="E18" s="14"/>
      <c r="F18" s="14"/>
      <c r="G18" s="14"/>
      <c r="H18" s="14"/>
      <c r="I18" s="77" t="s">
        <v>189</v>
      </c>
      <c r="J18" s="76"/>
      <c r="K18" s="70"/>
      <c r="L18" s="70"/>
    </row>
    <row r="19" spans="1:12" ht="14.25">
      <c r="A19" s="70"/>
      <c r="B19" s="74"/>
      <c r="C19" s="75"/>
      <c r="D19" s="75"/>
      <c r="E19" s="14"/>
      <c r="F19" s="14"/>
      <c r="G19" s="14"/>
      <c r="H19" s="14"/>
      <c r="I19" s="78" t="s">
        <v>190</v>
      </c>
      <c r="J19" s="76"/>
      <c r="K19" s="70"/>
      <c r="L19" s="70"/>
    </row>
    <row r="20" spans="1:12" ht="14.25">
      <c r="A20" s="70"/>
      <c r="B20" s="74"/>
      <c r="C20" s="75"/>
      <c r="D20" s="75"/>
      <c r="E20" s="75"/>
      <c r="F20" s="75"/>
      <c r="G20" s="75"/>
      <c r="H20" s="75"/>
      <c r="I20" s="75"/>
      <c r="J20" s="76"/>
      <c r="K20" s="70"/>
      <c r="L20" s="70"/>
    </row>
    <row r="21" spans="1:12" ht="15" thickBot="1">
      <c r="A21" s="70"/>
      <c r="B21" s="79"/>
      <c r="C21" s="80"/>
      <c r="D21" s="80"/>
      <c r="E21" s="80"/>
      <c r="F21" s="80"/>
      <c r="G21" s="80"/>
      <c r="H21" s="80"/>
      <c r="I21" s="80"/>
      <c r="J21" s="81"/>
      <c r="K21" s="70"/>
      <c r="L21" s="70"/>
    </row>
    <row r="22" spans="1:12" ht="14.2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</row>
    <row r="23" spans="1:12" ht="14.2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</row>
    <row r="24" spans="1:12" ht="14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</sheetData>
  <mergeCells count="1">
    <mergeCell ref="C5:H5"/>
  </mergeCells>
  <phoneticPr fontId="1" type="noConversion"/>
  <hyperlinks>
    <hyperlink ref="I1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4"/>
  <sheetViews>
    <sheetView zoomScale="90" zoomScaleNormal="90" workbookViewId="0">
      <selection activeCell="D22" sqref="D22"/>
    </sheetView>
  </sheetViews>
  <sheetFormatPr defaultRowHeight="14.25"/>
  <cols>
    <col min="1" max="1" width="3.88671875" style="70" customWidth="1"/>
    <col min="2" max="2" width="20.88671875" style="82" customWidth="1"/>
    <col min="3" max="3" width="9.6640625" style="83" bestFit="1" customWidth="1"/>
    <col min="4" max="4" width="44" style="3" customWidth="1"/>
    <col min="5" max="5" width="40" style="70" customWidth="1"/>
    <col min="6" max="6" width="14" style="70" customWidth="1"/>
    <col min="7" max="16384" width="8.88671875" style="70"/>
  </cols>
  <sheetData>
    <row r="2" spans="2:6" ht="15" thickBot="1"/>
    <row r="3" spans="2:6" ht="15" thickBot="1">
      <c r="B3" s="84" t="s">
        <v>191</v>
      </c>
      <c r="C3" s="86" t="s">
        <v>192</v>
      </c>
      <c r="D3" s="86" t="s">
        <v>193</v>
      </c>
      <c r="E3" s="87" t="s">
        <v>194</v>
      </c>
      <c r="F3" s="85" t="s">
        <v>195</v>
      </c>
    </row>
    <row r="4" spans="2:6" s="92" customFormat="1">
      <c r="B4" s="161" t="s">
        <v>196</v>
      </c>
      <c r="C4" s="88" t="s">
        <v>197</v>
      </c>
      <c r="D4" s="89"/>
      <c r="E4" s="90" t="s">
        <v>198</v>
      </c>
      <c r="F4" s="91"/>
    </row>
    <row r="5" spans="2:6" ht="25.5">
      <c r="B5" s="162"/>
      <c r="C5" s="93" t="s">
        <v>199</v>
      </c>
      <c r="D5" s="94"/>
      <c r="E5" s="95" t="s">
        <v>200</v>
      </c>
      <c r="F5" s="96"/>
    </row>
    <row r="6" spans="2:6" ht="26.25">
      <c r="B6" s="162"/>
      <c r="C6" s="93" t="s">
        <v>201</v>
      </c>
      <c r="D6" s="94" t="s">
        <v>202</v>
      </c>
      <c r="E6" s="95" t="s">
        <v>203</v>
      </c>
      <c r="F6" s="96"/>
    </row>
    <row r="7" spans="2:6">
      <c r="B7" s="162"/>
      <c r="C7" s="93" t="s">
        <v>204</v>
      </c>
      <c r="D7" s="94"/>
      <c r="E7" s="95" t="s">
        <v>205</v>
      </c>
      <c r="F7" s="96"/>
    </row>
    <row r="8" spans="2:6">
      <c r="B8" s="162"/>
      <c r="C8" s="93" t="s">
        <v>206</v>
      </c>
      <c r="D8" s="94"/>
      <c r="E8" s="95" t="s">
        <v>207</v>
      </c>
      <c r="F8" s="96"/>
    </row>
    <row r="9" spans="2:6">
      <c r="B9" s="162"/>
      <c r="C9" s="93" t="s">
        <v>208</v>
      </c>
      <c r="D9" s="94"/>
      <c r="E9" s="95" t="s">
        <v>209</v>
      </c>
      <c r="F9" s="96"/>
    </row>
    <row r="10" spans="2:6">
      <c r="B10" s="162"/>
      <c r="C10" s="93" t="s">
        <v>210</v>
      </c>
      <c r="D10" s="94"/>
      <c r="E10" s="95" t="s">
        <v>211</v>
      </c>
      <c r="F10" s="96"/>
    </row>
    <row r="11" spans="2:6" ht="38.25">
      <c r="B11" s="162"/>
      <c r="C11" s="93" t="s">
        <v>212</v>
      </c>
      <c r="D11" s="94"/>
      <c r="E11" s="95" t="s">
        <v>213</v>
      </c>
      <c r="F11" s="96"/>
    </row>
    <row r="12" spans="2:6">
      <c r="B12" s="162"/>
      <c r="C12" s="93" t="s">
        <v>214</v>
      </c>
      <c r="D12" s="94"/>
      <c r="E12" s="95" t="s">
        <v>215</v>
      </c>
      <c r="F12" s="96"/>
    </row>
    <row r="13" spans="2:6" ht="25.5">
      <c r="B13" s="162"/>
      <c r="C13" s="93" t="s">
        <v>216</v>
      </c>
      <c r="D13" s="94"/>
      <c r="E13" s="95"/>
      <c r="F13" s="96"/>
    </row>
    <row r="14" spans="2:6" ht="25.5">
      <c r="B14" s="163"/>
      <c r="C14" s="97" t="s">
        <v>217</v>
      </c>
      <c r="D14" s="98"/>
      <c r="E14" s="99" t="s">
        <v>218</v>
      </c>
      <c r="F14" s="100"/>
    </row>
    <row r="15" spans="2:6" ht="25.5">
      <c r="B15" s="155" t="s">
        <v>219</v>
      </c>
      <c r="C15" s="93" t="s">
        <v>220</v>
      </c>
      <c r="D15" s="94"/>
      <c r="E15" s="95" t="s">
        <v>221</v>
      </c>
      <c r="F15" s="96"/>
    </row>
    <row r="16" spans="2:6" ht="38.25">
      <c r="B16" s="156"/>
      <c r="C16" s="93" t="s">
        <v>222</v>
      </c>
      <c r="D16" s="94"/>
      <c r="E16" s="95" t="s">
        <v>223</v>
      </c>
      <c r="F16" s="96"/>
    </row>
    <row r="17" spans="2:6" ht="38.25">
      <c r="B17" s="156"/>
      <c r="C17" s="93" t="s">
        <v>224</v>
      </c>
      <c r="D17" s="94"/>
      <c r="E17" s="95" t="s">
        <v>223</v>
      </c>
      <c r="F17" s="96"/>
    </row>
    <row r="18" spans="2:6">
      <c r="B18" s="156"/>
      <c r="C18" s="93" t="s">
        <v>225</v>
      </c>
      <c r="D18" s="94"/>
      <c r="E18" s="95" t="s">
        <v>226</v>
      </c>
      <c r="F18" s="96"/>
    </row>
    <row r="19" spans="2:6">
      <c r="B19" s="157"/>
      <c r="C19" s="93" t="s">
        <v>227</v>
      </c>
      <c r="D19" s="94"/>
      <c r="E19" s="95" t="s">
        <v>226</v>
      </c>
      <c r="F19" s="96"/>
    </row>
    <row r="20" spans="2:6" ht="25.5">
      <c r="B20" s="155" t="s">
        <v>228</v>
      </c>
      <c r="C20" s="93" t="s">
        <v>229</v>
      </c>
      <c r="D20" s="94"/>
      <c r="E20" s="95" t="s">
        <v>230</v>
      </c>
      <c r="F20" s="96"/>
    </row>
    <row r="21" spans="2:6">
      <c r="B21" s="156"/>
      <c r="C21" s="93" t="s">
        <v>231</v>
      </c>
      <c r="D21" s="94"/>
      <c r="E21" s="95" t="s">
        <v>232</v>
      </c>
      <c r="F21" s="96"/>
    </row>
    <row r="22" spans="2:6">
      <c r="B22" s="157"/>
      <c r="C22" s="93" t="s">
        <v>233</v>
      </c>
      <c r="D22" s="94"/>
      <c r="E22" s="95" t="s">
        <v>234</v>
      </c>
      <c r="F22" s="96"/>
    </row>
    <row r="23" spans="2:6" ht="25.5">
      <c r="B23" s="158" t="s">
        <v>235</v>
      </c>
      <c r="C23" s="101" t="s">
        <v>236</v>
      </c>
      <c r="D23" s="102"/>
      <c r="E23" s="103" t="s">
        <v>237</v>
      </c>
      <c r="F23" s="104"/>
    </row>
    <row r="24" spans="2:6" ht="51.75">
      <c r="B24" s="159"/>
      <c r="C24" s="101" t="s">
        <v>238</v>
      </c>
      <c r="D24" s="103"/>
      <c r="E24" s="103" t="s">
        <v>239</v>
      </c>
      <c r="F24" s="104"/>
    </row>
    <row r="25" spans="2:6" ht="25.5">
      <c r="B25" s="159"/>
      <c r="C25" s="101" t="s">
        <v>240</v>
      </c>
      <c r="D25" s="102"/>
      <c r="E25" s="103" t="s">
        <v>241</v>
      </c>
      <c r="F25" s="104"/>
    </row>
    <row r="26" spans="2:6">
      <c r="B26" s="160"/>
      <c r="C26" s="101" t="s">
        <v>242</v>
      </c>
      <c r="D26" s="102"/>
      <c r="E26" s="103" t="s">
        <v>243</v>
      </c>
      <c r="F26" s="104"/>
    </row>
    <row r="27" spans="2:6" ht="51.75">
      <c r="B27" s="105" t="s">
        <v>244</v>
      </c>
      <c r="C27" s="105" t="s">
        <v>245</v>
      </c>
      <c r="D27" s="106"/>
      <c r="E27" s="107" t="s">
        <v>246</v>
      </c>
      <c r="F27" s="108"/>
    </row>
    <row r="28" spans="2:6" ht="51.75">
      <c r="B28" s="105" t="s">
        <v>247</v>
      </c>
      <c r="C28" s="105" t="s">
        <v>245</v>
      </c>
      <c r="D28" s="106"/>
      <c r="E28" s="107" t="s">
        <v>248</v>
      </c>
      <c r="F28" s="108"/>
    </row>
    <row r="29" spans="2:6" ht="15" thickBot="1">
      <c r="B29" s="109" t="s">
        <v>249</v>
      </c>
      <c r="C29" s="109"/>
      <c r="D29" s="110"/>
      <c r="E29" s="111"/>
      <c r="F29" s="112"/>
    </row>
    <row r="30" spans="2:6">
      <c r="D30" s="83"/>
      <c r="E30" s="3"/>
    </row>
    <row r="31" spans="2:6">
      <c r="D31" s="83"/>
      <c r="E31" s="3"/>
    </row>
    <row r="32" spans="2:6">
      <c r="D32" s="83"/>
      <c r="E32" s="3"/>
    </row>
    <row r="33" spans="4:5">
      <c r="D33" s="83"/>
      <c r="E33" s="3"/>
    </row>
    <row r="34" spans="4:5">
      <c r="D34" s="83"/>
      <c r="E34" s="3"/>
    </row>
    <row r="35" spans="4:5">
      <c r="D35" s="83"/>
      <c r="E35" s="3"/>
    </row>
    <row r="36" spans="4:5">
      <c r="D36" s="83"/>
      <c r="E36" s="3"/>
    </row>
    <row r="37" spans="4:5">
      <c r="D37" s="83"/>
      <c r="E37" s="3"/>
    </row>
    <row r="38" spans="4:5">
      <c r="D38" s="83"/>
      <c r="E38" s="3"/>
    </row>
    <row r="39" spans="4:5">
      <c r="D39" s="83"/>
      <c r="E39" s="3"/>
    </row>
    <row r="40" spans="4:5">
      <c r="D40" s="83"/>
      <c r="E40" s="3"/>
    </row>
    <row r="41" spans="4:5">
      <c r="D41" s="83"/>
      <c r="E41" s="3"/>
    </row>
    <row r="42" spans="4:5">
      <c r="D42" s="83"/>
      <c r="E42" s="3"/>
    </row>
    <row r="43" spans="4:5">
      <c r="D43" s="83"/>
      <c r="E43" s="3"/>
    </row>
    <row r="44" spans="4:5">
      <c r="D44" s="83"/>
      <c r="E44" s="3"/>
    </row>
    <row r="45" spans="4:5">
      <c r="D45" s="83"/>
      <c r="E45" s="3"/>
    </row>
    <row r="46" spans="4:5">
      <c r="D46" s="83"/>
      <c r="E46" s="3"/>
    </row>
    <row r="47" spans="4:5">
      <c r="D47" s="83"/>
      <c r="E47" s="3"/>
    </row>
    <row r="48" spans="4:5">
      <c r="D48" s="83"/>
      <c r="E48" s="3"/>
    </row>
    <row r="49" spans="4:5">
      <c r="D49" s="83"/>
      <c r="E49" s="3"/>
    </row>
    <row r="50" spans="4:5">
      <c r="D50" s="83"/>
      <c r="E50" s="3"/>
    </row>
    <row r="51" spans="4:5">
      <c r="D51" s="83"/>
      <c r="E51" s="3"/>
    </row>
    <row r="52" spans="4:5">
      <c r="D52" s="83"/>
      <c r="E52" s="3"/>
    </row>
    <row r="53" spans="4:5">
      <c r="D53" s="83"/>
      <c r="E53" s="3"/>
    </row>
    <row r="54" spans="4:5">
      <c r="D54" s="83"/>
      <c r="E54" s="3"/>
    </row>
    <row r="55" spans="4:5">
      <c r="D55" s="83"/>
      <c r="E55" s="3"/>
    </row>
    <row r="56" spans="4:5">
      <c r="D56" s="83"/>
      <c r="E56" s="3"/>
    </row>
    <row r="57" spans="4:5">
      <c r="D57" s="83"/>
      <c r="E57" s="3"/>
    </row>
    <row r="58" spans="4:5">
      <c r="D58" s="83"/>
      <c r="E58" s="3"/>
    </row>
    <row r="59" spans="4:5">
      <c r="D59" s="83"/>
      <c r="E59" s="3"/>
    </row>
    <row r="60" spans="4:5">
      <c r="D60" s="83"/>
      <c r="E60" s="3"/>
    </row>
    <row r="61" spans="4:5">
      <c r="D61" s="83"/>
      <c r="E61" s="3"/>
    </row>
    <row r="62" spans="4:5">
      <c r="D62" s="83"/>
      <c r="E62" s="3"/>
    </row>
    <row r="63" spans="4:5">
      <c r="D63" s="83"/>
      <c r="E63" s="3"/>
    </row>
    <row r="64" spans="4:5">
      <c r="D64" s="83"/>
      <c r="E64" s="3"/>
    </row>
  </sheetData>
  <mergeCells count="4">
    <mergeCell ref="B15:B19"/>
    <mergeCell ref="B20:B22"/>
    <mergeCell ref="B23:B26"/>
    <mergeCell ref="B4:B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9"/>
  <sheetViews>
    <sheetView showGridLines="0" tabSelected="1" zoomScale="90" zoomScaleNormal="90" workbookViewId="0">
      <pane xSplit="4" ySplit="7" topLeftCell="E18" activePane="bottomRight" state="frozen"/>
      <selection pane="topRight" activeCell="F1" sqref="F1"/>
      <selection pane="bottomLeft" activeCell="A8" sqref="A8"/>
      <selection pane="bottomRight" activeCell="E94" sqref="E94:E103"/>
    </sheetView>
  </sheetViews>
  <sheetFormatPr defaultRowHeight="12.75"/>
  <cols>
    <col min="1" max="1" width="3.44140625" style="3" customWidth="1"/>
    <col min="2" max="2" width="23.5546875" style="3" bestFit="1" customWidth="1"/>
    <col min="3" max="3" width="51" style="3" customWidth="1"/>
    <col min="4" max="4" width="60.88671875" style="3" customWidth="1"/>
    <col min="5" max="5" width="12.77734375" style="3" customWidth="1"/>
    <col min="6" max="6" width="16.109375" style="3" customWidth="1"/>
    <col min="7" max="7" width="13.33203125" style="3" customWidth="1"/>
    <col min="8" max="9" width="10.21875" style="3" customWidth="1"/>
    <col min="10" max="11" width="34.6640625" style="3" customWidth="1"/>
    <col min="12" max="13" width="10.21875" style="3" customWidth="1"/>
    <col min="14" max="14" width="11.5546875" style="3" customWidth="1"/>
    <col min="15" max="15" width="42.88671875" style="3" customWidth="1"/>
    <col min="16" max="16384" width="8.88671875" style="3"/>
  </cols>
  <sheetData>
    <row r="1" spans="1:48" ht="21" customHeight="1"/>
    <row r="2" spans="1:48" ht="37.5" customHeight="1">
      <c r="A2" s="4"/>
      <c r="B2" s="164" t="s">
        <v>188</v>
      </c>
      <c r="C2" s="164"/>
    </row>
    <row r="3" spans="1:48" ht="36" customHeight="1" thickBot="1">
      <c r="A3" s="4"/>
      <c r="B3" s="5" t="s">
        <v>352</v>
      </c>
      <c r="C3" s="6" t="s">
        <v>353</v>
      </c>
    </row>
    <row r="4" spans="1:48" ht="42.75" customHeight="1" thickBot="1">
      <c r="B4" s="168" t="s">
        <v>267</v>
      </c>
      <c r="C4" s="169"/>
      <c r="D4" s="170"/>
    </row>
    <row r="5" spans="1:48" ht="42.75" customHeight="1" thickBot="1">
      <c r="B5" s="168" t="s">
        <v>286</v>
      </c>
      <c r="C5" s="169"/>
      <c r="D5" s="170"/>
    </row>
    <row r="6" spans="1:48" ht="14.25" customHeight="1" thickBot="1">
      <c r="B6" s="7"/>
      <c r="C6" s="7"/>
    </row>
    <row r="7" spans="1:48" ht="30" customHeight="1" thickBot="1">
      <c r="B7" s="131" t="s">
        <v>103</v>
      </c>
      <c r="C7" s="50" t="s">
        <v>264</v>
      </c>
      <c r="D7" s="50" t="s">
        <v>265</v>
      </c>
      <c r="E7" s="50" t="s">
        <v>250</v>
      </c>
      <c r="F7" s="51" t="s">
        <v>104</v>
      </c>
      <c r="G7" s="52" t="s">
        <v>266</v>
      </c>
    </row>
    <row r="8" spans="1:48">
      <c r="B8" s="165" t="s">
        <v>105</v>
      </c>
      <c r="C8" s="132" t="s">
        <v>5</v>
      </c>
      <c r="D8" s="133" t="s">
        <v>106</v>
      </c>
      <c r="E8" s="126" t="s">
        <v>360</v>
      </c>
      <c r="F8" s="24"/>
      <c r="G8" s="56"/>
    </row>
    <row r="9" spans="1:48">
      <c r="B9" s="166"/>
      <c r="C9" s="11" t="s">
        <v>276</v>
      </c>
      <c r="D9" s="12" t="s">
        <v>107</v>
      </c>
      <c r="E9" s="113" t="s">
        <v>360</v>
      </c>
      <c r="F9" s="10"/>
      <c r="G9" s="53"/>
    </row>
    <row r="10" spans="1:48">
      <c r="B10" s="166"/>
      <c r="C10" s="11" t="s">
        <v>6</v>
      </c>
      <c r="D10" s="12" t="s">
        <v>108</v>
      </c>
      <c r="E10" s="113" t="s">
        <v>360</v>
      </c>
      <c r="F10" s="10"/>
      <c r="G10" s="53"/>
    </row>
    <row r="11" spans="1:48" ht="25.5">
      <c r="B11" s="166"/>
      <c r="C11" s="11" t="s">
        <v>277</v>
      </c>
      <c r="D11" s="12" t="s">
        <v>314</v>
      </c>
      <c r="E11" s="113" t="s">
        <v>361</v>
      </c>
      <c r="F11" s="10"/>
      <c r="G11" s="53"/>
    </row>
    <row r="12" spans="1:48" ht="25.5">
      <c r="B12" s="166"/>
      <c r="C12" s="11" t="s">
        <v>278</v>
      </c>
      <c r="D12" s="12" t="s">
        <v>315</v>
      </c>
      <c r="E12" s="113" t="s">
        <v>360</v>
      </c>
      <c r="F12" s="10"/>
      <c r="G12" s="53"/>
    </row>
    <row r="13" spans="1:48">
      <c r="B13" s="166"/>
      <c r="C13" s="11" t="s">
        <v>279</v>
      </c>
      <c r="D13" s="12" t="s">
        <v>109</v>
      </c>
      <c r="E13" s="113" t="s">
        <v>360</v>
      </c>
      <c r="F13" s="13"/>
      <c r="G13" s="54"/>
    </row>
    <row r="14" spans="1:48">
      <c r="B14" s="166"/>
      <c r="C14" s="11" t="s">
        <v>280</v>
      </c>
      <c r="D14" s="12" t="s">
        <v>268</v>
      </c>
      <c r="E14" s="113" t="s">
        <v>360</v>
      </c>
      <c r="F14" s="13"/>
      <c r="G14" s="54"/>
    </row>
    <row r="15" spans="1:48">
      <c r="B15" s="166"/>
      <c r="C15" s="11" t="s">
        <v>281</v>
      </c>
      <c r="D15" s="12" t="s">
        <v>269</v>
      </c>
      <c r="E15" s="113" t="s">
        <v>360</v>
      </c>
      <c r="F15" s="13"/>
      <c r="G15" s="54"/>
    </row>
    <row r="16" spans="1:48">
      <c r="B16" s="166"/>
      <c r="C16" s="11" t="s">
        <v>282</v>
      </c>
      <c r="D16" s="12" t="s">
        <v>270</v>
      </c>
      <c r="E16" s="113" t="s">
        <v>360</v>
      </c>
      <c r="F16" s="10"/>
      <c r="G16" s="53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2:48" ht="25.5">
      <c r="B17" s="166"/>
      <c r="C17" s="15" t="s">
        <v>7</v>
      </c>
      <c r="D17" s="16" t="s">
        <v>271</v>
      </c>
      <c r="E17" s="113" t="s">
        <v>360</v>
      </c>
      <c r="F17" s="10"/>
      <c r="G17" s="5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</row>
    <row r="18" spans="2:48">
      <c r="B18" s="166"/>
      <c r="C18" s="15" t="s">
        <v>8</v>
      </c>
      <c r="D18" s="16" t="s">
        <v>110</v>
      </c>
      <c r="E18" s="113" t="s">
        <v>360</v>
      </c>
      <c r="F18" s="17"/>
      <c r="G18" s="53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</row>
    <row r="19" spans="2:48">
      <c r="B19" s="166"/>
      <c r="C19" s="15" t="s">
        <v>9</v>
      </c>
      <c r="D19" s="16" t="s">
        <v>111</v>
      </c>
      <c r="E19" s="113" t="s">
        <v>360</v>
      </c>
      <c r="F19" s="10"/>
      <c r="G19" s="5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</row>
    <row r="20" spans="2:48">
      <c r="B20" s="166"/>
      <c r="C20" s="15" t="s">
        <v>10</v>
      </c>
      <c r="D20" s="16" t="s">
        <v>112</v>
      </c>
      <c r="E20" s="113" t="s">
        <v>360</v>
      </c>
      <c r="F20" s="10"/>
      <c r="G20" s="5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</row>
    <row r="21" spans="2:48" ht="25.5">
      <c r="B21" s="166"/>
      <c r="C21" s="11" t="s">
        <v>11</v>
      </c>
      <c r="D21" s="12" t="s">
        <v>113</v>
      </c>
      <c r="E21" s="113" t="s">
        <v>362</v>
      </c>
      <c r="F21" s="10"/>
      <c r="G21" s="53"/>
    </row>
    <row r="22" spans="2:48">
      <c r="B22" s="166"/>
      <c r="C22" s="11" t="s">
        <v>12</v>
      </c>
      <c r="D22" s="18" t="s">
        <v>114</v>
      </c>
      <c r="E22" s="113" t="s">
        <v>361</v>
      </c>
      <c r="F22" s="20"/>
      <c r="G22" s="55"/>
    </row>
    <row r="23" spans="2:48" ht="38.25">
      <c r="B23" s="166"/>
      <c r="C23" s="21" t="s">
        <v>13</v>
      </c>
      <c r="D23" s="22" t="s">
        <v>316</v>
      </c>
      <c r="E23" s="113" t="s">
        <v>360</v>
      </c>
      <c r="F23" s="10"/>
      <c r="G23" s="53"/>
    </row>
    <row r="24" spans="2:48" ht="25.5">
      <c r="B24" s="166"/>
      <c r="C24" s="21" t="s">
        <v>14</v>
      </c>
      <c r="D24" s="22" t="s">
        <v>317</v>
      </c>
      <c r="E24" s="113" t="s">
        <v>360</v>
      </c>
      <c r="F24" s="10"/>
      <c r="G24" s="53"/>
    </row>
    <row r="25" spans="2:48" ht="39" thickBot="1">
      <c r="B25" s="167"/>
      <c r="C25" s="134" t="s">
        <v>15</v>
      </c>
      <c r="D25" s="118" t="s">
        <v>115</v>
      </c>
      <c r="E25" s="146" t="s">
        <v>361</v>
      </c>
      <c r="F25" s="27"/>
      <c r="G25" s="57"/>
    </row>
    <row r="26" spans="2:48">
      <c r="B26" s="166" t="s">
        <v>343</v>
      </c>
      <c r="C26" s="11" t="s">
        <v>16</v>
      </c>
      <c r="D26" s="12" t="s">
        <v>116</v>
      </c>
      <c r="E26" s="113" t="s">
        <v>360</v>
      </c>
      <c r="F26" s="20"/>
      <c r="G26" s="55"/>
    </row>
    <row r="27" spans="2:48">
      <c r="B27" s="166"/>
      <c r="C27" s="25" t="s">
        <v>283</v>
      </c>
      <c r="D27" s="26" t="s">
        <v>117</v>
      </c>
      <c r="E27" s="113" t="s">
        <v>361</v>
      </c>
      <c r="F27" s="10"/>
      <c r="G27" s="53"/>
    </row>
    <row r="28" spans="2:48" ht="13.5" thickBot="1">
      <c r="B28" s="167"/>
      <c r="C28" s="66" t="s">
        <v>17</v>
      </c>
      <c r="D28" s="122" t="s">
        <v>272</v>
      </c>
      <c r="E28" s="146" t="s">
        <v>361</v>
      </c>
      <c r="F28" s="27"/>
      <c r="G28" s="57"/>
    </row>
    <row r="29" spans="2:48">
      <c r="B29" s="165" t="s">
        <v>118</v>
      </c>
      <c r="C29" s="144" t="s">
        <v>18</v>
      </c>
      <c r="D29" s="147" t="s">
        <v>119</v>
      </c>
      <c r="E29" s="145" t="s">
        <v>360</v>
      </c>
      <c r="F29" s="20"/>
      <c r="G29" s="55"/>
    </row>
    <row r="30" spans="2:48">
      <c r="B30" s="166"/>
      <c r="C30" s="11" t="s">
        <v>19</v>
      </c>
      <c r="D30" s="12" t="s">
        <v>116</v>
      </c>
      <c r="E30" s="113" t="s">
        <v>360</v>
      </c>
      <c r="F30" s="17"/>
      <c r="G30" s="58"/>
    </row>
    <row r="31" spans="2:48">
      <c r="B31" s="166"/>
      <c r="C31" s="11" t="s">
        <v>20</v>
      </c>
      <c r="D31" s="12" t="s">
        <v>120</v>
      </c>
      <c r="E31" s="113" t="s">
        <v>360</v>
      </c>
      <c r="F31" s="17"/>
      <c r="G31" s="58"/>
    </row>
    <row r="32" spans="2:48" ht="13.5" thickBot="1">
      <c r="B32" s="167"/>
      <c r="C32" s="66" t="s">
        <v>21</v>
      </c>
      <c r="D32" s="122" t="s">
        <v>318</v>
      </c>
      <c r="E32" s="146" t="s">
        <v>360</v>
      </c>
      <c r="F32" s="27"/>
      <c r="G32" s="57"/>
    </row>
    <row r="33" spans="2:7">
      <c r="B33" s="165" t="s">
        <v>22</v>
      </c>
      <c r="C33" s="144" t="s">
        <v>23</v>
      </c>
      <c r="D33" s="147" t="s">
        <v>319</v>
      </c>
      <c r="E33" s="145" t="s">
        <v>360</v>
      </c>
      <c r="F33" s="20"/>
      <c r="G33" s="55"/>
    </row>
    <row r="34" spans="2:7">
      <c r="B34" s="166"/>
      <c r="C34" s="11" t="s">
        <v>24</v>
      </c>
      <c r="D34" s="12" t="s">
        <v>121</v>
      </c>
      <c r="E34" s="113" t="s">
        <v>360</v>
      </c>
      <c r="F34" s="10"/>
      <c r="G34" s="53"/>
    </row>
    <row r="35" spans="2:7">
      <c r="B35" s="166"/>
      <c r="C35" s="11" t="s">
        <v>25</v>
      </c>
      <c r="D35" s="12" t="s">
        <v>122</v>
      </c>
      <c r="E35" s="113" t="s">
        <v>360</v>
      </c>
      <c r="F35" s="10"/>
      <c r="G35" s="53"/>
    </row>
    <row r="36" spans="2:7">
      <c r="B36" s="166"/>
      <c r="C36" s="11" t="s">
        <v>26</v>
      </c>
      <c r="D36" s="12" t="s">
        <v>123</v>
      </c>
      <c r="E36" s="113" t="s">
        <v>360</v>
      </c>
      <c r="F36" s="10"/>
      <c r="G36" s="53"/>
    </row>
    <row r="37" spans="2:7">
      <c r="B37" s="166"/>
      <c r="C37" s="11" t="s">
        <v>27</v>
      </c>
      <c r="D37" s="12" t="s">
        <v>124</v>
      </c>
      <c r="E37" s="113" t="s">
        <v>360</v>
      </c>
      <c r="F37" s="10"/>
      <c r="G37" s="53"/>
    </row>
    <row r="38" spans="2:7">
      <c r="B38" s="166"/>
      <c r="C38" s="11" t="s">
        <v>28</v>
      </c>
      <c r="D38" s="12" t="s">
        <v>125</v>
      </c>
      <c r="E38" s="113" t="s">
        <v>361</v>
      </c>
      <c r="F38" s="10"/>
      <c r="G38" s="53"/>
    </row>
    <row r="39" spans="2:7">
      <c r="B39" s="166"/>
      <c r="C39" s="11" t="s">
        <v>29</v>
      </c>
      <c r="D39" s="8" t="s">
        <v>126</v>
      </c>
      <c r="E39" s="113" t="s">
        <v>361</v>
      </c>
      <c r="F39" s="10"/>
      <c r="G39" s="53"/>
    </row>
    <row r="40" spans="2:7">
      <c r="B40" s="166"/>
      <c r="C40" s="11" t="s">
        <v>30</v>
      </c>
      <c r="D40" s="12" t="s">
        <v>127</v>
      </c>
      <c r="E40" s="113" t="s">
        <v>361</v>
      </c>
      <c r="F40" s="10"/>
      <c r="G40" s="53"/>
    </row>
    <row r="41" spans="2:7">
      <c r="B41" s="166"/>
      <c r="C41" s="11" t="s">
        <v>31</v>
      </c>
      <c r="D41" s="12" t="s">
        <v>128</v>
      </c>
      <c r="E41" s="113" t="s">
        <v>361</v>
      </c>
      <c r="F41" s="10"/>
      <c r="G41" s="53"/>
    </row>
    <row r="42" spans="2:7">
      <c r="B42" s="166"/>
      <c r="C42" s="11" t="s">
        <v>32</v>
      </c>
      <c r="D42" s="12" t="s">
        <v>129</v>
      </c>
      <c r="E42" s="113" t="s">
        <v>360</v>
      </c>
      <c r="F42" s="10"/>
      <c r="G42" s="53"/>
    </row>
    <row r="43" spans="2:7">
      <c r="B43" s="166"/>
      <c r="C43" s="11" t="s">
        <v>33</v>
      </c>
      <c r="D43" s="12" t="s">
        <v>130</v>
      </c>
      <c r="E43" s="113" t="s">
        <v>360</v>
      </c>
      <c r="F43" s="10"/>
      <c r="G43" s="53"/>
    </row>
    <row r="44" spans="2:7">
      <c r="B44" s="166"/>
      <c r="C44" s="11" t="s">
        <v>34</v>
      </c>
      <c r="D44" s="12" t="s">
        <v>131</v>
      </c>
      <c r="E44" s="113" t="s">
        <v>360</v>
      </c>
      <c r="F44" s="20"/>
      <c r="G44" s="55"/>
    </row>
    <row r="45" spans="2:7" s="29" customFormat="1">
      <c r="B45" s="166"/>
      <c r="C45" s="11" t="s">
        <v>35</v>
      </c>
      <c r="D45" s="12" t="s">
        <v>132</v>
      </c>
      <c r="E45" s="135" t="s">
        <v>360</v>
      </c>
      <c r="F45" s="28"/>
      <c r="G45" s="59"/>
    </row>
    <row r="46" spans="2:7" ht="25.5">
      <c r="B46" s="166"/>
      <c r="C46" s="11" t="s">
        <v>36</v>
      </c>
      <c r="D46" s="12" t="s">
        <v>257</v>
      </c>
      <c r="E46" s="113" t="s">
        <v>361</v>
      </c>
      <c r="F46" s="10"/>
      <c r="G46" s="53"/>
    </row>
    <row r="47" spans="2:7">
      <c r="B47" s="166"/>
      <c r="C47" s="30" t="s">
        <v>37</v>
      </c>
      <c r="D47" s="22" t="s">
        <v>347</v>
      </c>
      <c r="E47" s="113" t="s">
        <v>360</v>
      </c>
      <c r="F47" s="10"/>
      <c r="G47" s="53"/>
    </row>
    <row r="48" spans="2:7" ht="111.75" customHeight="1">
      <c r="B48" s="166"/>
      <c r="C48" s="30" t="s">
        <v>348</v>
      </c>
      <c r="D48" s="22" t="s">
        <v>351</v>
      </c>
      <c r="E48" s="113" t="s">
        <v>360</v>
      </c>
      <c r="F48" s="10"/>
      <c r="G48" s="53"/>
    </row>
    <row r="49" spans="2:7" ht="25.5">
      <c r="B49" s="166"/>
      <c r="C49" s="30" t="s">
        <v>321</v>
      </c>
      <c r="D49" s="22" t="s">
        <v>324</v>
      </c>
      <c r="E49" s="113" t="s">
        <v>360</v>
      </c>
      <c r="F49" s="10"/>
      <c r="G49" s="53"/>
    </row>
    <row r="50" spans="2:7" ht="25.5">
      <c r="B50" s="166"/>
      <c r="C50" s="30" t="s">
        <v>38</v>
      </c>
      <c r="D50" s="22" t="s">
        <v>133</v>
      </c>
      <c r="E50" s="113" t="s">
        <v>360</v>
      </c>
      <c r="F50" s="10"/>
      <c r="G50" s="53"/>
    </row>
    <row r="51" spans="2:7" ht="87.75" customHeight="1">
      <c r="B51" s="166"/>
      <c r="C51" s="30" t="s">
        <v>349</v>
      </c>
      <c r="D51" s="22" t="s">
        <v>350</v>
      </c>
      <c r="E51" s="113" t="s">
        <v>361</v>
      </c>
      <c r="F51" s="10"/>
      <c r="G51" s="53"/>
    </row>
    <row r="52" spans="2:7">
      <c r="B52" s="166"/>
      <c r="C52" s="30" t="s">
        <v>39</v>
      </c>
      <c r="D52" s="22" t="s">
        <v>320</v>
      </c>
      <c r="E52" s="113" t="s">
        <v>361</v>
      </c>
      <c r="F52" s="10"/>
      <c r="G52" s="53"/>
    </row>
    <row r="53" spans="2:7" ht="38.25">
      <c r="B53" s="166"/>
      <c r="C53" s="30" t="s">
        <v>40</v>
      </c>
      <c r="D53" s="22" t="s">
        <v>258</v>
      </c>
      <c r="E53" s="113" t="s">
        <v>361</v>
      </c>
      <c r="F53" s="20"/>
      <c r="G53" s="55"/>
    </row>
    <row r="54" spans="2:7" ht="25.5">
      <c r="B54" s="166"/>
      <c r="C54" s="30" t="s">
        <v>322</v>
      </c>
      <c r="D54" s="22" t="s">
        <v>323</v>
      </c>
      <c r="E54" s="113" t="s">
        <v>361</v>
      </c>
      <c r="F54" s="17"/>
      <c r="G54" s="55"/>
    </row>
    <row r="55" spans="2:7">
      <c r="B55" s="166"/>
      <c r="C55" s="30" t="s">
        <v>325</v>
      </c>
      <c r="D55" s="151" t="s">
        <v>344</v>
      </c>
      <c r="E55" s="113" t="s">
        <v>361</v>
      </c>
      <c r="F55" s="10"/>
      <c r="G55" s="55"/>
    </row>
    <row r="56" spans="2:7">
      <c r="B56" s="166"/>
      <c r="C56" s="30" t="s">
        <v>41</v>
      </c>
      <c r="D56" s="22" t="s">
        <v>273</v>
      </c>
      <c r="E56" s="9" t="s">
        <v>361</v>
      </c>
      <c r="F56" s="10"/>
      <c r="G56" s="53"/>
    </row>
    <row r="57" spans="2:7">
      <c r="B57" s="166"/>
      <c r="C57" s="30" t="s">
        <v>42</v>
      </c>
      <c r="D57" s="22" t="s">
        <v>134</v>
      </c>
      <c r="E57" s="9" t="s">
        <v>361</v>
      </c>
      <c r="F57" s="10"/>
      <c r="G57" s="53"/>
    </row>
    <row r="58" spans="2:7">
      <c r="B58" s="166"/>
      <c r="C58" s="30" t="s">
        <v>43</v>
      </c>
      <c r="D58" s="22" t="s">
        <v>135</v>
      </c>
      <c r="E58" s="113" t="s">
        <v>361</v>
      </c>
      <c r="F58" s="10"/>
      <c r="G58" s="53"/>
    </row>
    <row r="59" spans="2:7">
      <c r="B59" s="166"/>
      <c r="C59" s="30" t="s">
        <v>44</v>
      </c>
      <c r="D59" s="22" t="s">
        <v>136</v>
      </c>
      <c r="E59" s="19" t="s">
        <v>361</v>
      </c>
      <c r="F59" s="20"/>
      <c r="G59" s="55"/>
    </row>
    <row r="60" spans="2:7">
      <c r="B60" s="166"/>
      <c r="C60" s="30" t="s">
        <v>45</v>
      </c>
      <c r="D60" s="22" t="s">
        <v>137</v>
      </c>
      <c r="E60" s="9" t="s">
        <v>361</v>
      </c>
      <c r="F60" s="10"/>
      <c r="G60" s="53"/>
    </row>
    <row r="61" spans="2:7" ht="51.75" thickBot="1">
      <c r="B61" s="167"/>
      <c r="C61" s="130" t="s">
        <v>46</v>
      </c>
      <c r="D61" s="118" t="s">
        <v>138</v>
      </c>
      <c r="E61" s="146" t="s">
        <v>361</v>
      </c>
      <c r="F61" s="27"/>
      <c r="G61" s="57"/>
    </row>
    <row r="62" spans="2:7">
      <c r="B62" s="165" t="s">
        <v>101</v>
      </c>
      <c r="C62" s="120" t="s">
        <v>47</v>
      </c>
      <c r="D62" s="121" t="s">
        <v>346</v>
      </c>
      <c r="E62" s="126" t="s">
        <v>362</v>
      </c>
      <c r="F62" s="127"/>
      <c r="G62" s="128"/>
    </row>
    <row r="63" spans="2:7" s="33" customFormat="1">
      <c r="B63" s="166"/>
      <c r="C63" s="11" t="s">
        <v>48</v>
      </c>
      <c r="D63" s="18" t="s">
        <v>326</v>
      </c>
      <c r="E63" s="31" t="s">
        <v>361</v>
      </c>
      <c r="F63" s="32"/>
      <c r="G63" s="60"/>
    </row>
    <row r="64" spans="2:7" s="33" customFormat="1">
      <c r="B64" s="166"/>
      <c r="C64" s="11" t="s">
        <v>49</v>
      </c>
      <c r="D64" s="12" t="s">
        <v>139</v>
      </c>
      <c r="E64" s="31" t="s">
        <v>362</v>
      </c>
      <c r="F64" s="32"/>
      <c r="G64" s="60"/>
    </row>
    <row r="65" spans="2:7" s="33" customFormat="1">
      <c r="B65" s="166"/>
      <c r="C65" s="11" t="s">
        <v>50</v>
      </c>
      <c r="D65" s="12" t="s">
        <v>140</v>
      </c>
      <c r="E65" s="31" t="s">
        <v>361</v>
      </c>
      <c r="F65" s="38"/>
      <c r="G65" s="63"/>
    </row>
    <row r="66" spans="2:7" s="33" customFormat="1" ht="25.5">
      <c r="B66" s="166"/>
      <c r="C66" s="11" t="s">
        <v>51</v>
      </c>
      <c r="D66" s="12" t="s">
        <v>141</v>
      </c>
      <c r="E66" s="31" t="s">
        <v>361</v>
      </c>
      <c r="F66" s="36"/>
      <c r="G66" s="62"/>
    </row>
    <row r="67" spans="2:7" s="33" customFormat="1" ht="25.5">
      <c r="B67" s="166"/>
      <c r="C67" s="39" t="s">
        <v>52</v>
      </c>
      <c r="D67" s="22" t="s">
        <v>142</v>
      </c>
      <c r="E67" s="31" t="s">
        <v>361</v>
      </c>
      <c r="F67" s="38"/>
      <c r="G67" s="63"/>
    </row>
    <row r="68" spans="2:7" s="33" customFormat="1" ht="26.25" thickBot="1">
      <c r="B68" s="167"/>
      <c r="C68" s="129" t="s">
        <v>53</v>
      </c>
      <c r="D68" s="118" t="s">
        <v>274</v>
      </c>
      <c r="E68" s="31" t="s">
        <v>361</v>
      </c>
      <c r="F68" s="34"/>
      <c r="G68" s="61"/>
    </row>
    <row r="69" spans="2:7" s="33" customFormat="1">
      <c r="B69" s="165" t="s">
        <v>102</v>
      </c>
      <c r="C69" s="120" t="s">
        <v>54</v>
      </c>
      <c r="D69" s="121" t="s">
        <v>143</v>
      </c>
      <c r="E69" s="41" t="s">
        <v>360</v>
      </c>
      <c r="F69" s="42"/>
      <c r="G69" s="64"/>
    </row>
    <row r="70" spans="2:7" s="33" customFormat="1">
      <c r="B70" s="166"/>
      <c r="C70" s="11" t="s">
        <v>251</v>
      </c>
      <c r="D70" s="12" t="s">
        <v>259</v>
      </c>
      <c r="E70" s="37" t="s">
        <v>360</v>
      </c>
      <c r="F70" s="38"/>
      <c r="G70" s="63"/>
    </row>
    <row r="71" spans="2:7" s="33" customFormat="1" ht="25.5">
      <c r="B71" s="166"/>
      <c r="C71" s="11" t="s">
        <v>252</v>
      </c>
      <c r="D71" s="8" t="s">
        <v>260</v>
      </c>
      <c r="E71" s="37" t="s">
        <v>360</v>
      </c>
      <c r="F71" s="38"/>
      <c r="G71" s="63"/>
    </row>
    <row r="72" spans="2:7" s="33" customFormat="1">
      <c r="B72" s="166"/>
      <c r="C72" s="11" t="s">
        <v>253</v>
      </c>
      <c r="D72" s="12" t="s">
        <v>261</v>
      </c>
      <c r="E72" s="37" t="s">
        <v>361</v>
      </c>
      <c r="F72" s="38"/>
      <c r="G72" s="63"/>
    </row>
    <row r="73" spans="2:7" s="33" customFormat="1" ht="25.5">
      <c r="B73" s="166"/>
      <c r="C73" s="11" t="s">
        <v>55</v>
      </c>
      <c r="D73" s="12" t="s">
        <v>327</v>
      </c>
      <c r="E73" s="37" t="s">
        <v>361</v>
      </c>
      <c r="F73" s="38"/>
      <c r="G73" s="63"/>
    </row>
    <row r="74" spans="2:7" s="33" customFormat="1" ht="25.5">
      <c r="B74" s="166"/>
      <c r="C74" s="11" t="s">
        <v>329</v>
      </c>
      <c r="D74" s="152" t="s">
        <v>328</v>
      </c>
      <c r="E74" s="37" t="s">
        <v>361</v>
      </c>
      <c r="F74" s="38"/>
      <c r="G74" s="63"/>
    </row>
    <row r="75" spans="2:7" s="33" customFormat="1" ht="25.5">
      <c r="B75" s="166"/>
      <c r="C75" s="40" t="s">
        <v>56</v>
      </c>
      <c r="D75" s="22" t="s">
        <v>144</v>
      </c>
      <c r="E75" s="37" t="s">
        <v>361</v>
      </c>
      <c r="F75" s="38"/>
      <c r="G75" s="63"/>
    </row>
    <row r="76" spans="2:7" s="33" customFormat="1" ht="38.25">
      <c r="B76" s="166"/>
      <c r="C76" s="40" t="s">
        <v>57</v>
      </c>
      <c r="D76" s="22" t="s">
        <v>145</v>
      </c>
      <c r="E76" s="37" t="s">
        <v>361</v>
      </c>
      <c r="F76" s="36"/>
      <c r="G76" s="62"/>
    </row>
    <row r="77" spans="2:7" s="33" customFormat="1">
      <c r="B77" s="166"/>
      <c r="C77" s="40" t="s">
        <v>58</v>
      </c>
      <c r="D77" s="138" t="s">
        <v>146</v>
      </c>
      <c r="E77" s="37" t="s">
        <v>361</v>
      </c>
      <c r="F77" s="36"/>
      <c r="G77" s="62"/>
    </row>
    <row r="78" spans="2:7" s="33" customFormat="1">
      <c r="B78" s="166"/>
      <c r="C78" s="40" t="s">
        <v>59</v>
      </c>
      <c r="D78" s="22" t="s">
        <v>147</v>
      </c>
      <c r="E78" s="37" t="s">
        <v>361</v>
      </c>
      <c r="F78" s="38"/>
      <c r="G78" s="63"/>
    </row>
    <row r="79" spans="2:7" s="33" customFormat="1">
      <c r="B79" s="166"/>
      <c r="C79" s="11" t="s">
        <v>254</v>
      </c>
      <c r="D79" s="12" t="s">
        <v>262</v>
      </c>
      <c r="E79" s="37" t="s">
        <v>361</v>
      </c>
      <c r="F79" s="38"/>
      <c r="G79" s="63"/>
    </row>
    <row r="80" spans="2:7" s="33" customFormat="1" ht="25.5">
      <c r="B80" s="166"/>
      <c r="C80" s="40" t="s">
        <v>60</v>
      </c>
      <c r="D80" s="22" t="s">
        <v>148</v>
      </c>
      <c r="E80" s="37" t="s">
        <v>361</v>
      </c>
      <c r="F80" s="36"/>
      <c r="G80" s="62"/>
    </row>
    <row r="81" spans="2:7" s="33" customFormat="1" ht="25.5">
      <c r="B81" s="166"/>
      <c r="C81" s="40" t="s">
        <v>61</v>
      </c>
      <c r="D81" s="138" t="s">
        <v>149</v>
      </c>
      <c r="E81" s="37" t="s">
        <v>361</v>
      </c>
      <c r="F81" s="36"/>
      <c r="G81" s="62"/>
    </row>
    <row r="82" spans="2:7" s="33" customFormat="1" ht="25.5">
      <c r="B82" s="166"/>
      <c r="C82" s="40" t="s">
        <v>62</v>
      </c>
      <c r="D82" s="138" t="s">
        <v>150</v>
      </c>
      <c r="E82" s="37" t="s">
        <v>360</v>
      </c>
      <c r="F82" s="43"/>
      <c r="G82" s="65"/>
    </row>
    <row r="83" spans="2:7" s="33" customFormat="1" ht="26.25" thickBot="1">
      <c r="B83" s="167"/>
      <c r="C83" s="124" t="s">
        <v>63</v>
      </c>
      <c r="D83" s="118" t="s">
        <v>151</v>
      </c>
      <c r="E83" s="125" t="s">
        <v>360</v>
      </c>
      <c r="F83" s="34"/>
      <c r="G83" s="61"/>
    </row>
    <row r="84" spans="2:7">
      <c r="B84" s="165" t="s">
        <v>64</v>
      </c>
      <c r="C84" s="132" t="s">
        <v>65</v>
      </c>
      <c r="D84" s="133" t="s">
        <v>152</v>
      </c>
      <c r="E84" s="23" t="s">
        <v>360</v>
      </c>
      <c r="F84" s="24"/>
      <c r="G84" s="56"/>
    </row>
    <row r="85" spans="2:7" ht="25.5">
      <c r="B85" s="166"/>
      <c r="C85" s="11" t="s">
        <v>255</v>
      </c>
      <c r="D85" s="8" t="s">
        <v>330</v>
      </c>
      <c r="E85" s="35" t="s">
        <v>360</v>
      </c>
      <c r="F85" s="36"/>
      <c r="G85" s="62"/>
    </row>
    <row r="86" spans="2:7" ht="26.25" thickBot="1">
      <c r="B86" s="167"/>
      <c r="C86" s="66" t="s">
        <v>331</v>
      </c>
      <c r="D86" s="122" t="s">
        <v>332</v>
      </c>
      <c r="E86" s="125" t="s">
        <v>361</v>
      </c>
      <c r="F86" s="34"/>
      <c r="G86" s="61"/>
    </row>
    <row r="87" spans="2:7" ht="13.5" thickBot="1">
      <c r="B87" s="165" t="s">
        <v>66</v>
      </c>
      <c r="C87" s="120" t="s">
        <v>67</v>
      </c>
      <c r="D87" s="121" t="s">
        <v>275</v>
      </c>
      <c r="E87" s="125" t="s">
        <v>361</v>
      </c>
      <c r="F87" s="42"/>
      <c r="G87" s="64"/>
    </row>
    <row r="88" spans="2:7" ht="26.25" thickBot="1">
      <c r="B88" s="166"/>
      <c r="C88" s="11" t="s">
        <v>68</v>
      </c>
      <c r="D88" s="12" t="s">
        <v>153</v>
      </c>
      <c r="E88" s="125" t="s">
        <v>361</v>
      </c>
      <c r="F88" s="36"/>
      <c r="G88" s="62"/>
    </row>
    <row r="89" spans="2:7" ht="13.5" thickBot="1">
      <c r="B89" s="166"/>
      <c r="C89" s="11" t="s">
        <v>69</v>
      </c>
      <c r="D89" s="12" t="s">
        <v>154</v>
      </c>
      <c r="E89" s="125" t="s">
        <v>361</v>
      </c>
      <c r="F89" s="36"/>
      <c r="G89" s="62"/>
    </row>
    <row r="90" spans="2:7" ht="13.5" thickBot="1">
      <c r="B90" s="166"/>
      <c r="C90" s="136" t="s">
        <v>256</v>
      </c>
      <c r="D90" s="12" t="s">
        <v>155</v>
      </c>
      <c r="E90" s="125" t="s">
        <v>361</v>
      </c>
      <c r="F90" s="36"/>
      <c r="G90" s="62"/>
    </row>
    <row r="91" spans="2:7">
      <c r="B91" s="166"/>
      <c r="C91" s="136" t="s">
        <v>70</v>
      </c>
      <c r="D91" s="12" t="s">
        <v>333</v>
      </c>
      <c r="E91" s="35" t="s">
        <v>360</v>
      </c>
      <c r="F91" s="36"/>
      <c r="G91" s="62"/>
    </row>
    <row r="92" spans="2:7">
      <c r="B92" s="166"/>
      <c r="C92" s="136" t="s">
        <v>71</v>
      </c>
      <c r="D92" s="12" t="s">
        <v>156</v>
      </c>
      <c r="E92" s="35" t="s">
        <v>361</v>
      </c>
      <c r="F92" s="36"/>
      <c r="G92" s="62"/>
    </row>
    <row r="93" spans="2:7">
      <c r="B93" s="166"/>
      <c r="C93" s="136" t="s">
        <v>72</v>
      </c>
      <c r="D93" s="12" t="s">
        <v>157</v>
      </c>
      <c r="E93" s="35" t="s">
        <v>361</v>
      </c>
      <c r="F93" s="36"/>
      <c r="G93" s="62"/>
    </row>
    <row r="94" spans="2:7" ht="13.5" thickBot="1">
      <c r="B94" s="167"/>
      <c r="C94" s="66" t="s">
        <v>73</v>
      </c>
      <c r="D94" s="122" t="s">
        <v>158</v>
      </c>
      <c r="E94" s="125" t="s">
        <v>361</v>
      </c>
      <c r="F94" s="34"/>
      <c r="G94" s="61"/>
    </row>
    <row r="95" spans="2:7" ht="13.5" thickBot="1">
      <c r="B95" s="165" t="s">
        <v>159</v>
      </c>
      <c r="C95" s="132" t="s">
        <v>74</v>
      </c>
      <c r="D95" s="133" t="s">
        <v>160</v>
      </c>
      <c r="E95" s="125" t="s">
        <v>361</v>
      </c>
      <c r="F95" s="42"/>
      <c r="G95" s="64"/>
    </row>
    <row r="96" spans="2:7" ht="13.5" thickBot="1">
      <c r="B96" s="166"/>
      <c r="C96" s="136" t="s">
        <v>75</v>
      </c>
      <c r="D96" s="8" t="s">
        <v>291</v>
      </c>
      <c r="E96" s="125" t="s">
        <v>361</v>
      </c>
      <c r="F96" s="36"/>
      <c r="G96" s="62"/>
    </row>
    <row r="97" spans="2:7" ht="26.25" thickBot="1">
      <c r="B97" s="166"/>
      <c r="C97" s="44" t="s">
        <v>334</v>
      </c>
      <c r="D97" s="12" t="s">
        <v>335</v>
      </c>
      <c r="E97" s="125" t="s">
        <v>361</v>
      </c>
      <c r="F97" s="36"/>
      <c r="G97" s="62"/>
    </row>
    <row r="98" spans="2:7" ht="26.25" thickBot="1">
      <c r="B98" s="166"/>
      <c r="C98" s="44" t="s">
        <v>287</v>
      </c>
      <c r="D98" s="45" t="s">
        <v>161</v>
      </c>
      <c r="E98" s="125" t="s">
        <v>361</v>
      </c>
      <c r="F98" s="36"/>
      <c r="G98" s="62"/>
    </row>
    <row r="99" spans="2:7" ht="13.5" thickBot="1">
      <c r="B99" s="166"/>
      <c r="C99" s="44" t="s">
        <v>288</v>
      </c>
      <c r="D99" s="45" t="s">
        <v>162</v>
      </c>
      <c r="E99" s="125" t="s">
        <v>361</v>
      </c>
      <c r="F99" s="36"/>
      <c r="G99" s="62"/>
    </row>
    <row r="100" spans="2:7" ht="13.5" thickBot="1">
      <c r="B100" s="166"/>
      <c r="C100" s="44" t="s">
        <v>76</v>
      </c>
      <c r="D100" s="45" t="s">
        <v>163</v>
      </c>
      <c r="E100" s="125" t="s">
        <v>361</v>
      </c>
      <c r="F100" s="36"/>
      <c r="G100" s="62"/>
    </row>
    <row r="101" spans="2:7" ht="13.5" thickBot="1">
      <c r="B101" s="166"/>
      <c r="C101" s="44" t="s">
        <v>289</v>
      </c>
      <c r="D101" s="45" t="s">
        <v>164</v>
      </c>
      <c r="E101" s="125" t="s">
        <v>361</v>
      </c>
      <c r="F101" s="36"/>
      <c r="G101" s="62"/>
    </row>
    <row r="102" spans="2:7" ht="13.5" thickBot="1">
      <c r="B102" s="166"/>
      <c r="C102" s="44" t="s">
        <v>290</v>
      </c>
      <c r="D102" s="45" t="s">
        <v>165</v>
      </c>
      <c r="E102" s="125" t="s">
        <v>361</v>
      </c>
      <c r="F102" s="36"/>
      <c r="G102" s="62"/>
    </row>
    <row r="103" spans="2:7" ht="13.5" thickBot="1">
      <c r="B103" s="166"/>
      <c r="C103" s="46" t="s">
        <v>77</v>
      </c>
      <c r="D103" s="22" t="s">
        <v>153</v>
      </c>
      <c r="E103" s="125" t="s">
        <v>361</v>
      </c>
      <c r="F103" s="36"/>
      <c r="G103" s="62"/>
    </row>
    <row r="104" spans="2:7">
      <c r="B104" s="166"/>
      <c r="C104" s="46" t="s">
        <v>336</v>
      </c>
      <c r="D104" s="151" t="s">
        <v>312</v>
      </c>
      <c r="E104" s="35" t="s">
        <v>354</v>
      </c>
      <c r="F104" s="36"/>
      <c r="G104" s="62"/>
    </row>
    <row r="105" spans="2:7">
      <c r="B105" s="166"/>
      <c r="C105" s="46" t="s">
        <v>337</v>
      </c>
      <c r="D105" s="151" t="s">
        <v>313</v>
      </c>
      <c r="E105" s="35" t="s">
        <v>354</v>
      </c>
      <c r="F105" s="36"/>
      <c r="G105" s="62"/>
    </row>
    <row r="106" spans="2:7" ht="25.5">
      <c r="B106" s="166"/>
      <c r="C106" s="44" t="s">
        <v>78</v>
      </c>
      <c r="D106" s="139" t="s">
        <v>166</v>
      </c>
      <c r="E106" s="35" t="s">
        <v>354</v>
      </c>
      <c r="F106" s="36"/>
      <c r="G106" s="62"/>
    </row>
    <row r="107" spans="2:7" ht="25.5">
      <c r="B107" s="166"/>
      <c r="C107" s="44" t="s">
        <v>79</v>
      </c>
      <c r="D107" s="139" t="s">
        <v>167</v>
      </c>
      <c r="E107" s="35"/>
      <c r="F107" s="36"/>
      <c r="G107" s="62"/>
    </row>
    <row r="108" spans="2:7" ht="13.5" thickBot="1">
      <c r="B108" s="167"/>
      <c r="C108" s="123" t="s">
        <v>80</v>
      </c>
      <c r="D108" s="140" t="s">
        <v>168</v>
      </c>
      <c r="E108" s="125" t="s">
        <v>355</v>
      </c>
      <c r="F108" s="34"/>
      <c r="G108" s="61" t="s">
        <v>356</v>
      </c>
    </row>
    <row r="109" spans="2:7">
      <c r="B109" s="165" t="s">
        <v>169</v>
      </c>
      <c r="C109" s="120" t="s">
        <v>81</v>
      </c>
      <c r="D109" s="121" t="s">
        <v>170</v>
      </c>
      <c r="E109" s="41" t="s">
        <v>355</v>
      </c>
      <c r="F109" s="42"/>
      <c r="G109" s="64"/>
    </row>
    <row r="110" spans="2:7" ht="25.5">
      <c r="B110" s="166"/>
      <c r="C110" s="11" t="s">
        <v>82</v>
      </c>
      <c r="D110" s="12" t="s">
        <v>171</v>
      </c>
      <c r="E110" s="35"/>
      <c r="F110" s="36"/>
      <c r="G110" s="62"/>
    </row>
    <row r="111" spans="2:7">
      <c r="B111" s="166"/>
      <c r="C111" s="11" t="s">
        <v>83</v>
      </c>
      <c r="D111" s="12" t="s">
        <v>338</v>
      </c>
      <c r="E111" s="35" t="s">
        <v>354</v>
      </c>
      <c r="F111" s="36"/>
      <c r="G111" s="62"/>
    </row>
    <row r="112" spans="2:7">
      <c r="B112" s="166"/>
      <c r="C112" s="11" t="s">
        <v>84</v>
      </c>
      <c r="D112" s="12" t="s">
        <v>339</v>
      </c>
      <c r="E112" s="35" t="s">
        <v>354</v>
      </c>
      <c r="F112" s="36"/>
      <c r="G112" s="62"/>
    </row>
    <row r="113" spans="2:7" ht="25.5">
      <c r="B113" s="166"/>
      <c r="C113" s="11" t="s">
        <v>85</v>
      </c>
      <c r="D113" s="12" t="s">
        <v>172</v>
      </c>
      <c r="E113" s="35" t="s">
        <v>354</v>
      </c>
      <c r="F113" s="36"/>
      <c r="G113" s="62"/>
    </row>
    <row r="114" spans="2:7" ht="26.25" thickBot="1">
      <c r="B114" s="167"/>
      <c r="C114" s="66" t="s">
        <v>86</v>
      </c>
      <c r="D114" s="122" t="s">
        <v>173</v>
      </c>
      <c r="E114" s="35" t="s">
        <v>354</v>
      </c>
      <c r="F114" s="34"/>
      <c r="G114" s="61"/>
    </row>
    <row r="115" spans="2:7">
      <c r="B115" s="165" t="s">
        <v>174</v>
      </c>
      <c r="C115" s="137" t="s">
        <v>87</v>
      </c>
      <c r="D115" s="141" t="s">
        <v>175</v>
      </c>
      <c r="E115" s="35" t="s">
        <v>354</v>
      </c>
      <c r="F115" s="42"/>
      <c r="G115" s="64"/>
    </row>
    <row r="116" spans="2:7">
      <c r="B116" s="166"/>
      <c r="C116" s="25" t="s">
        <v>88</v>
      </c>
      <c r="D116" s="142" t="s">
        <v>176</v>
      </c>
      <c r="E116" s="35" t="s">
        <v>354</v>
      </c>
      <c r="F116" s="36"/>
      <c r="G116" s="62"/>
    </row>
    <row r="117" spans="2:7">
      <c r="B117" s="166"/>
      <c r="C117" s="47" t="s">
        <v>89</v>
      </c>
      <c r="D117" s="138" t="s">
        <v>177</v>
      </c>
      <c r="E117" s="35" t="s">
        <v>354</v>
      </c>
      <c r="F117" s="36"/>
      <c r="G117" s="62"/>
    </row>
    <row r="118" spans="2:7" ht="26.25" thickBot="1">
      <c r="B118" s="167"/>
      <c r="C118" s="119" t="s">
        <v>90</v>
      </c>
      <c r="D118" s="140" t="s">
        <v>178</v>
      </c>
      <c r="E118" s="35" t="s">
        <v>354</v>
      </c>
      <c r="F118" s="34"/>
      <c r="G118" s="61"/>
    </row>
    <row r="119" spans="2:7">
      <c r="B119" s="165" t="s">
        <v>179</v>
      </c>
      <c r="C119" s="116" t="s">
        <v>340</v>
      </c>
      <c r="D119" s="115" t="s">
        <v>341</v>
      </c>
      <c r="E119" s="35" t="s">
        <v>354</v>
      </c>
      <c r="F119" s="42"/>
      <c r="G119" s="64"/>
    </row>
    <row r="120" spans="2:7">
      <c r="B120" s="166"/>
      <c r="C120" s="48" t="s">
        <v>91</v>
      </c>
      <c r="D120" s="22" t="s">
        <v>342</v>
      </c>
      <c r="E120" s="35" t="s">
        <v>354</v>
      </c>
      <c r="F120" s="36"/>
      <c r="G120" s="62"/>
    </row>
    <row r="121" spans="2:7" ht="26.25" thickBot="1">
      <c r="B121" s="167"/>
      <c r="C121" s="117" t="s">
        <v>92</v>
      </c>
      <c r="D121" s="118" t="s">
        <v>180</v>
      </c>
      <c r="E121" s="35" t="s">
        <v>354</v>
      </c>
      <c r="F121" s="34"/>
      <c r="G121" s="61"/>
    </row>
    <row r="122" spans="2:7" s="149" customFormat="1">
      <c r="B122" s="171" t="s">
        <v>292</v>
      </c>
      <c r="C122" s="116" t="s">
        <v>293</v>
      </c>
      <c r="D122" s="116" t="s">
        <v>294</v>
      </c>
      <c r="E122" s="35" t="s">
        <v>354</v>
      </c>
      <c r="F122" s="42"/>
      <c r="G122" s="64"/>
    </row>
    <row r="123" spans="2:7" s="149" customFormat="1" ht="25.5">
      <c r="B123" s="172"/>
      <c r="C123" s="48" t="s">
        <v>295</v>
      </c>
      <c r="D123" s="48" t="s">
        <v>296</v>
      </c>
      <c r="E123" s="35"/>
      <c r="F123" s="36"/>
      <c r="G123" s="62"/>
    </row>
    <row r="124" spans="2:7" s="149" customFormat="1" ht="26.25" thickBot="1">
      <c r="B124" s="173"/>
      <c r="C124" s="117" t="s">
        <v>297</v>
      </c>
      <c r="D124" s="117" t="s">
        <v>298</v>
      </c>
      <c r="E124" s="67"/>
      <c r="F124" s="68"/>
      <c r="G124" s="69"/>
    </row>
    <row r="125" spans="2:7" s="149" customFormat="1">
      <c r="B125" s="174" t="s">
        <v>299</v>
      </c>
      <c r="C125" s="150" t="s">
        <v>300</v>
      </c>
      <c r="D125" s="153" t="s">
        <v>301</v>
      </c>
      <c r="E125" s="35" t="s">
        <v>357</v>
      </c>
      <c r="F125" s="36"/>
      <c r="G125" s="62"/>
    </row>
    <row r="126" spans="2:7" s="149" customFormat="1" ht="13.5" customHeight="1">
      <c r="B126" s="175"/>
      <c r="C126" s="49" t="s">
        <v>302</v>
      </c>
      <c r="D126" s="49" t="s">
        <v>303</v>
      </c>
      <c r="E126" s="35" t="s">
        <v>358</v>
      </c>
      <c r="F126" s="36"/>
      <c r="G126" s="62"/>
    </row>
    <row r="127" spans="2:7" s="149" customFormat="1" ht="25.5">
      <c r="B127" s="175"/>
      <c r="C127" s="49" t="s">
        <v>304</v>
      </c>
      <c r="D127" s="49" t="s">
        <v>305</v>
      </c>
      <c r="E127" s="35"/>
      <c r="F127" s="36"/>
      <c r="G127" s="62"/>
    </row>
    <row r="128" spans="2:7" s="149" customFormat="1" ht="25.5">
      <c r="B128" s="175"/>
      <c r="C128" s="49" t="s">
        <v>306</v>
      </c>
      <c r="D128" s="49" t="s">
        <v>307</v>
      </c>
      <c r="E128" s="35"/>
      <c r="F128" s="36"/>
      <c r="G128" s="62"/>
    </row>
    <row r="129" spans="2:7" s="149" customFormat="1" ht="38.25">
      <c r="B129" s="175"/>
      <c r="C129" s="49" t="s">
        <v>308</v>
      </c>
      <c r="D129" s="49" t="s">
        <v>309</v>
      </c>
      <c r="E129" s="35"/>
      <c r="F129" s="36"/>
      <c r="G129" s="62"/>
    </row>
    <row r="130" spans="2:7" s="149" customFormat="1" ht="51.75" thickBot="1">
      <c r="B130" s="175"/>
      <c r="C130" s="49" t="s">
        <v>310</v>
      </c>
      <c r="D130" s="49" t="s">
        <v>311</v>
      </c>
      <c r="E130" s="35"/>
      <c r="F130" s="36"/>
      <c r="G130" s="62"/>
    </row>
    <row r="131" spans="2:7">
      <c r="B131" s="165" t="s">
        <v>181</v>
      </c>
      <c r="C131" s="114" t="s">
        <v>93</v>
      </c>
      <c r="D131" s="115" t="s">
        <v>182</v>
      </c>
      <c r="E131" s="41"/>
      <c r="F131" s="42"/>
      <c r="G131" s="64"/>
    </row>
    <row r="132" spans="2:7">
      <c r="B132" s="166"/>
      <c r="C132" s="46" t="s">
        <v>94</v>
      </c>
      <c r="D132" s="22" t="s">
        <v>183</v>
      </c>
      <c r="E132" s="35" t="s">
        <v>354</v>
      </c>
      <c r="F132" s="36"/>
      <c r="G132" s="62"/>
    </row>
    <row r="133" spans="2:7">
      <c r="B133" s="166"/>
      <c r="C133" s="46" t="s">
        <v>95</v>
      </c>
      <c r="D133" s="138" t="s">
        <v>184</v>
      </c>
      <c r="E133" s="35" t="s">
        <v>354</v>
      </c>
      <c r="F133" s="36"/>
      <c r="G133" s="62"/>
    </row>
    <row r="134" spans="2:7">
      <c r="B134" s="166"/>
      <c r="C134" s="46" t="s">
        <v>96</v>
      </c>
      <c r="D134" s="138" t="s">
        <v>345</v>
      </c>
      <c r="E134" s="35" t="s">
        <v>354</v>
      </c>
      <c r="F134" s="36"/>
      <c r="G134" s="62"/>
    </row>
    <row r="135" spans="2:7">
      <c r="B135" s="166"/>
      <c r="C135" s="46" t="s">
        <v>97</v>
      </c>
      <c r="D135" s="138" t="s">
        <v>185</v>
      </c>
      <c r="E135" s="35" t="s">
        <v>354</v>
      </c>
      <c r="F135" s="36"/>
      <c r="G135" s="62"/>
    </row>
    <row r="136" spans="2:7">
      <c r="B136" s="166"/>
      <c r="C136" s="46" t="s">
        <v>98</v>
      </c>
      <c r="D136" s="138" t="s">
        <v>186</v>
      </c>
      <c r="E136" s="35" t="s">
        <v>354</v>
      </c>
      <c r="F136" s="36"/>
      <c r="G136" s="62"/>
    </row>
    <row r="137" spans="2:7" ht="25.5">
      <c r="B137" s="166"/>
      <c r="C137" s="46" t="s">
        <v>99</v>
      </c>
      <c r="D137" s="138" t="s">
        <v>187</v>
      </c>
      <c r="E137" s="35" t="s">
        <v>354</v>
      </c>
      <c r="F137" s="36"/>
      <c r="G137" s="62"/>
    </row>
    <row r="138" spans="2:7">
      <c r="B138" s="166"/>
      <c r="C138" s="11" t="s">
        <v>100</v>
      </c>
      <c r="D138" s="8" t="s">
        <v>285</v>
      </c>
      <c r="E138" s="35" t="s">
        <v>359</v>
      </c>
      <c r="F138" s="36"/>
      <c r="G138" s="62"/>
    </row>
    <row r="139" spans="2:7" ht="13.5" thickBot="1">
      <c r="B139" s="167"/>
      <c r="C139" s="148" t="s">
        <v>284</v>
      </c>
      <c r="D139" s="143" t="s">
        <v>263</v>
      </c>
      <c r="E139" s="67" t="s">
        <v>354</v>
      </c>
      <c r="F139" s="68"/>
      <c r="G139" s="69"/>
    </row>
  </sheetData>
  <customSheetViews>
    <customSheetView guid="{47DA0284-D3F3-425B-A42C-362800F49C73}" scale="80" showGridLines="0" hiddenColumns="1">
      <pane ySplit="4" topLeftCell="A26" activePane="bottomLeft" state="frozen"/>
      <selection pane="bottomLeft" activeCell="E37" sqref="E37"/>
      <pageMargins left="0.2" right="0.2" top="0.25" bottom="0.21" header="0.2" footer="0.5"/>
      <pageSetup paperSize="9" scale="70" orientation="landscape" r:id="rId1"/>
      <headerFooter alignWithMargins="0"/>
    </customSheetView>
  </customSheetViews>
  <mergeCells count="18">
    <mergeCell ref="B131:B139"/>
    <mergeCell ref="B84:B86"/>
    <mergeCell ref="B87:B94"/>
    <mergeCell ref="B95:B108"/>
    <mergeCell ref="B109:B114"/>
    <mergeCell ref="B115:B118"/>
    <mergeCell ref="B122:B124"/>
    <mergeCell ref="B125:B130"/>
    <mergeCell ref="B2:C2"/>
    <mergeCell ref="B119:B121"/>
    <mergeCell ref="B4:D4"/>
    <mergeCell ref="B26:B28"/>
    <mergeCell ref="B29:B32"/>
    <mergeCell ref="B33:B61"/>
    <mergeCell ref="B5:D5"/>
    <mergeCell ref="B62:B68"/>
    <mergeCell ref="B69:B83"/>
    <mergeCell ref="B8:B25"/>
  </mergeCells>
  <phoneticPr fontId="1" type="noConversion"/>
  <conditionalFormatting sqref="C10:C11">
    <cfRule type="expression" dxfId="44" priority="21" stopIfTrue="1">
      <formula>$C10="-"</formula>
    </cfRule>
  </conditionalFormatting>
  <conditionalFormatting sqref="H34:I62">
    <cfRule type="cellIs" dxfId="43" priority="20" stopIfTrue="1" operator="equal">
      <formula>"fail"</formula>
    </cfRule>
  </conditionalFormatting>
  <conditionalFormatting sqref="C11">
    <cfRule type="expression" dxfId="42" priority="16" stopIfTrue="1">
      <formula>$C11="-"</formula>
    </cfRule>
  </conditionalFormatting>
  <conditionalFormatting sqref="C11">
    <cfRule type="expression" dxfId="41" priority="15" stopIfTrue="1">
      <formula>$C11="-"</formula>
    </cfRule>
  </conditionalFormatting>
  <conditionalFormatting sqref="C11">
    <cfRule type="expression" dxfId="40" priority="14" stopIfTrue="1">
      <formula>$C11="-"</formula>
    </cfRule>
  </conditionalFormatting>
  <conditionalFormatting sqref="H20:I62">
    <cfRule type="cellIs" dxfId="39" priority="19" stopIfTrue="1" operator="equal">
      <formula>"pass"</formula>
    </cfRule>
  </conditionalFormatting>
  <conditionalFormatting sqref="H7:I62">
    <cfRule type="containsText" dxfId="38" priority="8" operator="containsText" text="Pass">
      <formula>NOT(ISERROR(SEARCH("Pass",H7)))</formula>
    </cfRule>
    <cfRule type="containsText" dxfId="37" priority="9" operator="containsText" text="Fail">
      <formula>NOT(ISERROR(SEARCH("Fail",H7)))</formula>
    </cfRule>
  </conditionalFormatting>
  <conditionalFormatting sqref="E8:E139">
    <cfRule type="cellIs" dxfId="36" priority="6" stopIfTrue="1" operator="equal">
      <formula>"pass"</formula>
    </cfRule>
    <cfRule type="cellIs" dxfId="35" priority="7" stopIfTrue="1" operator="equal">
      <formula>"fail"</formula>
    </cfRule>
  </conditionalFormatting>
  <conditionalFormatting sqref="C122:C130 B8">
    <cfRule type="expression" dxfId="34" priority="5" stopIfTrue="1">
      <formula>#REF!="-"</formula>
    </cfRule>
  </conditionalFormatting>
  <pageMargins left="0.2" right="0.2" top="0.25" bottom="0.21" header="0.2" footer="0.5"/>
  <pageSetup paperSize="9" scale="70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L273"/>
  <sheetViews>
    <sheetView topLeftCell="C1" workbookViewId="0">
      <selection activeCell="E7" sqref="E7"/>
    </sheetView>
  </sheetViews>
  <sheetFormatPr defaultRowHeight="13.5"/>
  <cols>
    <col min="1" max="1" width="8.88671875" hidden="1" customWidth="1"/>
    <col min="2" max="2" width="36.6640625" style="1" customWidth="1"/>
    <col min="3" max="3" width="6.5546875" bestFit="1" customWidth="1"/>
    <col min="4" max="4" width="11.33203125" bestFit="1" customWidth="1"/>
    <col min="5" max="5" width="11.33203125" customWidth="1"/>
    <col min="6" max="6" width="24.6640625" bestFit="1" customWidth="1"/>
  </cols>
  <sheetData>
    <row r="2" spans="1:12">
      <c r="F2">
        <v>1</v>
      </c>
      <c r="G2">
        <v>2</v>
      </c>
    </row>
    <row r="3" spans="1:12">
      <c r="B3" s="1" t="e">
        <f>#REF!</f>
        <v>#REF!</v>
      </c>
      <c r="C3" t="e">
        <f>#REF!</f>
        <v>#REF!</v>
      </c>
      <c r="D3" t="e">
        <f>#REF!</f>
        <v>#REF!</v>
      </c>
      <c r="E3" t="s">
        <v>3</v>
      </c>
      <c r="F3" t="s">
        <v>4</v>
      </c>
      <c r="G3" t="s">
        <v>0</v>
      </c>
      <c r="I3" t="s">
        <v>1</v>
      </c>
      <c r="J3">
        <v>2</v>
      </c>
      <c r="K3" t="s">
        <v>2</v>
      </c>
      <c r="L3">
        <v>2</v>
      </c>
    </row>
    <row r="4" spans="1:12">
      <c r="A4">
        <v>1</v>
      </c>
      <c r="B4" s="1" t="e">
        <f>IF(#REF!&gt;=A4,(VLOOKUP(A4,#REF!,3,FALSE)),"")</f>
        <v>#REF!</v>
      </c>
      <c r="C4" t="e">
        <f>IF(#REF!&gt;=A4,(VLOOKUP(A4,#REF!,4,FALSE)),"")</f>
        <v>#REF!</v>
      </c>
      <c r="E4">
        <f>COUNTIF(H5:H1661,"fail")</f>
        <v>0</v>
      </c>
      <c r="G4" t="e">
        <f>IF(INT(MID(B4,3,1))&gt;0,C4,0)</f>
        <v>#REF!</v>
      </c>
      <c r="I4" t="str">
        <f>CONCATENATE(I3,J3)</f>
        <v>f2</v>
      </c>
      <c r="J4" t="str">
        <f>F3</f>
        <v>fail</v>
      </c>
    </row>
    <row r="5" spans="1:12">
      <c r="A5">
        <v>2</v>
      </c>
      <c r="B5" s="1" t="e">
        <f>IF(#REF!&gt;=A5,(VLOOKUP(A5,#REF!,3,FALSE)),"")</f>
        <v>#REF!</v>
      </c>
      <c r="C5" t="e">
        <f>IF(#REF!&gt;=A5,(VLOOKUP(A5,#REF!,4,FALSE)),"")</f>
        <v>#REF!</v>
      </c>
      <c r="G5" t="e">
        <f t="shared" ref="G5:G23" si="0">IF(INT(MID(B5,3,1))&gt;0,C5,0)</f>
        <v>#REF!</v>
      </c>
      <c r="J5" t="str">
        <f>("I4")</f>
        <v>I4</v>
      </c>
    </row>
    <row r="6" spans="1:12">
      <c r="A6">
        <v>3</v>
      </c>
      <c r="B6" s="1" t="e">
        <f>IF(#REF!&gt;=A6,(VLOOKUP(A6,#REF!,3,FALSE)),"")</f>
        <v>#REF!</v>
      </c>
      <c r="C6" t="e">
        <f>IF(#REF!&gt;=A6,(VLOOKUP(A6,#REF!,4,FALSE)),"")</f>
        <v>#REF!</v>
      </c>
      <c r="G6" t="e">
        <f t="shared" si="0"/>
        <v>#REF!</v>
      </c>
    </row>
    <row r="7" spans="1:12">
      <c r="A7">
        <v>4</v>
      </c>
      <c r="B7" s="1" t="e">
        <f>IF(#REF!&gt;=A7,(VLOOKUP(A7,#REF!,3,FALSE)),"")</f>
        <v>#REF!</v>
      </c>
      <c r="C7" t="e">
        <f>IF(#REF!&gt;=A7,(VLOOKUP(A7,#REF!,4,FALSE)),"")</f>
        <v>#REF!</v>
      </c>
      <c r="G7" t="e">
        <f t="shared" si="0"/>
        <v>#REF!</v>
      </c>
    </row>
    <row r="8" spans="1:12">
      <c r="A8">
        <v>5</v>
      </c>
      <c r="B8" s="1" t="e">
        <f>IF(#REF!&gt;=A8,(VLOOKUP(A8,#REF!,3,FALSE)),"")</f>
        <v>#REF!</v>
      </c>
      <c r="C8" t="e">
        <f>IF(#REF!&gt;=A8,(VLOOKUP(A8,#REF!,4,FALSE)),"")</f>
        <v>#REF!</v>
      </c>
      <c r="G8" t="e">
        <f t="shared" si="0"/>
        <v>#REF!</v>
      </c>
    </row>
    <row r="9" spans="1:12">
      <c r="A9">
        <v>6</v>
      </c>
      <c r="B9" s="1" t="e">
        <f>IF(#REF!&gt;=A9,(VLOOKUP(A9,#REF!,3,FALSE)),"")</f>
        <v>#REF!</v>
      </c>
      <c r="C9" t="e">
        <f>IF(#REF!&gt;=A9,(VLOOKUP(A9,#REF!,4,FALSE)),"")</f>
        <v>#REF!</v>
      </c>
      <c r="G9" t="e">
        <f t="shared" si="0"/>
        <v>#REF!</v>
      </c>
    </row>
    <row r="10" spans="1:12">
      <c r="A10">
        <v>7</v>
      </c>
      <c r="B10" s="1" t="e">
        <f>IF(#REF!&gt;=A10,(VLOOKUP(A10,#REF!,3,FALSE)),"")</f>
        <v>#REF!</v>
      </c>
      <c r="C10" t="e">
        <f>IF(#REF!&gt;=A10,(VLOOKUP(A10,#REF!,4,FALSE)),"")</f>
        <v>#REF!</v>
      </c>
      <c r="G10" t="e">
        <f t="shared" si="0"/>
        <v>#REF!</v>
      </c>
    </row>
    <row r="11" spans="1:12">
      <c r="A11">
        <v>8</v>
      </c>
      <c r="B11" s="1" t="e">
        <f>IF(#REF!&gt;=A11,(VLOOKUP(A11,#REF!,3,FALSE)),"")</f>
        <v>#REF!</v>
      </c>
      <c r="C11" t="e">
        <f>IF(#REF!&gt;=A11,(VLOOKUP(A11,#REF!,4,FALSE)),"")</f>
        <v>#REF!</v>
      </c>
      <c r="G11" t="e">
        <f t="shared" si="0"/>
        <v>#REF!</v>
      </c>
    </row>
    <row r="12" spans="1:12">
      <c r="A12">
        <v>9</v>
      </c>
      <c r="B12" s="1" t="e">
        <f>IF(#REF!&gt;=A12,(VLOOKUP(A12,#REF!,3,FALSE)),"")</f>
        <v>#REF!</v>
      </c>
      <c r="C12" t="e">
        <f>IF(#REF!&gt;=A12,(VLOOKUP(A12,#REF!,4,FALSE)),"")</f>
        <v>#REF!</v>
      </c>
      <c r="G12" t="e">
        <f t="shared" si="0"/>
        <v>#REF!</v>
      </c>
    </row>
    <row r="13" spans="1:12">
      <c r="A13">
        <v>10</v>
      </c>
      <c r="B13" s="1" t="e">
        <f>IF(#REF!&gt;=A13,(VLOOKUP(A13,#REF!,3,FALSE)),"")</f>
        <v>#REF!</v>
      </c>
      <c r="C13" t="e">
        <f>IF(#REF!&gt;=A13,(VLOOKUP(A13,#REF!,4,FALSE)),"")</f>
        <v>#REF!</v>
      </c>
      <c r="G13" t="e">
        <f t="shared" si="0"/>
        <v>#REF!</v>
      </c>
    </row>
    <row r="14" spans="1:12">
      <c r="A14">
        <v>11</v>
      </c>
      <c r="B14" s="1" t="e">
        <f>IF(#REF!&gt;=A14,(VLOOKUP(A14,#REF!,3,FALSE)),"")</f>
        <v>#REF!</v>
      </c>
      <c r="C14" t="e">
        <f>IF(#REF!&gt;=A14,(VLOOKUP(A14,#REF!,4,FALSE)),"")</f>
        <v>#REF!</v>
      </c>
      <c r="G14" t="e">
        <f t="shared" si="0"/>
        <v>#REF!</v>
      </c>
    </row>
    <row r="15" spans="1:12">
      <c r="A15">
        <v>12</v>
      </c>
      <c r="B15" s="1" t="e">
        <f>IF(#REF!&gt;=A15,(VLOOKUP(A15,#REF!,3,FALSE)),"")</f>
        <v>#REF!</v>
      </c>
      <c r="C15" t="e">
        <f>IF(#REF!&gt;=A15,(VLOOKUP(A15,#REF!,4,FALSE)),"")</f>
        <v>#REF!</v>
      </c>
      <c r="G15" t="e">
        <f t="shared" si="0"/>
        <v>#REF!</v>
      </c>
    </row>
    <row r="16" spans="1:12">
      <c r="A16">
        <v>13</v>
      </c>
      <c r="B16" s="1" t="e">
        <f>IF(#REF!&gt;=A16,(VLOOKUP(A16,#REF!,3,FALSE)),"")</f>
        <v>#REF!</v>
      </c>
      <c r="C16" t="e">
        <f>IF(#REF!&gt;=A16,(VLOOKUP(A16,#REF!,4,FALSE)),"")</f>
        <v>#REF!</v>
      </c>
      <c r="G16" t="e">
        <f t="shared" si="0"/>
        <v>#REF!</v>
      </c>
    </row>
    <row r="17" spans="1:7">
      <c r="A17">
        <v>14</v>
      </c>
      <c r="B17" s="1" t="e">
        <f>IF(#REF!&gt;=A17,(VLOOKUP(A17,#REF!,3,FALSE)),"")</f>
        <v>#REF!</v>
      </c>
      <c r="C17" t="e">
        <f>IF(#REF!&gt;=A17,(VLOOKUP(A17,#REF!,4,FALSE)),"")</f>
        <v>#REF!</v>
      </c>
      <c r="G17" t="e">
        <f t="shared" si="0"/>
        <v>#REF!</v>
      </c>
    </row>
    <row r="18" spans="1:7">
      <c r="A18">
        <v>15</v>
      </c>
      <c r="B18" s="1" t="e">
        <f>IF(#REF!&gt;=A18,(VLOOKUP(A18,#REF!,3,FALSE)),"")</f>
        <v>#REF!</v>
      </c>
      <c r="C18" t="e">
        <f>IF(#REF!&gt;=A18,(VLOOKUP(A18,#REF!,4,FALSE)),"")</f>
        <v>#REF!</v>
      </c>
      <c r="G18" t="e">
        <f t="shared" si="0"/>
        <v>#REF!</v>
      </c>
    </row>
    <row r="19" spans="1:7">
      <c r="A19">
        <v>16</v>
      </c>
      <c r="B19" s="1" t="e">
        <f>IF(#REF!&gt;=A19,(VLOOKUP(A19,#REF!,3,FALSE)),"")</f>
        <v>#REF!</v>
      </c>
      <c r="C19" t="e">
        <f>IF(#REF!&gt;=A19,(VLOOKUP(A19,#REF!,4,FALSE)),"")</f>
        <v>#REF!</v>
      </c>
      <c r="G19" t="e">
        <f t="shared" si="0"/>
        <v>#REF!</v>
      </c>
    </row>
    <row r="20" spans="1:7">
      <c r="A20">
        <v>17</v>
      </c>
      <c r="B20" s="1" t="e">
        <f>IF(#REF!&gt;=A20,(VLOOKUP(A20,#REF!,3,FALSE)),"")</f>
        <v>#REF!</v>
      </c>
      <c r="C20" t="e">
        <f>IF(#REF!&gt;=A20,(VLOOKUP(A20,#REF!,4,FALSE)),"")</f>
        <v>#REF!</v>
      </c>
      <c r="G20" t="e">
        <f t="shared" si="0"/>
        <v>#REF!</v>
      </c>
    </row>
    <row r="21" spans="1:7">
      <c r="A21">
        <v>18</v>
      </c>
      <c r="B21" s="1" t="e">
        <f>IF(#REF!&gt;=A21,(VLOOKUP(A21,#REF!,3,FALSE)),"")</f>
        <v>#REF!</v>
      </c>
      <c r="C21" t="e">
        <f>IF(#REF!&gt;=A21,(VLOOKUP(A21,#REF!,4,FALSE)),"")</f>
        <v>#REF!</v>
      </c>
      <c r="G21" t="e">
        <f t="shared" si="0"/>
        <v>#REF!</v>
      </c>
    </row>
    <row r="22" spans="1:7">
      <c r="A22">
        <v>19</v>
      </c>
      <c r="B22" s="1" t="e">
        <f>IF(#REF!&gt;=A22,(VLOOKUP(A22,#REF!,3,FALSE)),"")</f>
        <v>#REF!</v>
      </c>
      <c r="C22" t="e">
        <f>IF(#REF!&gt;=A22,(VLOOKUP(A22,#REF!,4,FALSE)),"")</f>
        <v>#REF!</v>
      </c>
      <c r="G22" t="e">
        <f t="shared" si="0"/>
        <v>#REF!</v>
      </c>
    </row>
    <row r="23" spans="1:7">
      <c r="A23">
        <v>20</v>
      </c>
      <c r="B23" s="1" t="e">
        <f>IF(#REF!&gt;=A23,(VLOOKUP(A23,#REF!,3,FALSE)),"")</f>
        <v>#REF!</v>
      </c>
      <c r="C23" t="e">
        <f>IF(#REF!&gt;=A23,(VLOOKUP(A23,#REF!,4,FALSE)),"")</f>
        <v>#REF!</v>
      </c>
      <c r="G23" t="e">
        <f t="shared" si="0"/>
        <v>#REF!</v>
      </c>
    </row>
    <row r="24" spans="1:7">
      <c r="A24">
        <v>21</v>
      </c>
      <c r="B24" s="1" t="e">
        <f>IF(#REF!&gt;=A24,(VLOOKUP(A24,#REF!,3,FALSE)),"")</f>
        <v>#REF!</v>
      </c>
      <c r="C24" t="e">
        <f>IF(#REF!&gt;=A24,(VLOOKUP(A24,#REF!,4,FALSE)),"")</f>
        <v>#REF!</v>
      </c>
    </row>
    <row r="25" spans="1:7">
      <c r="A25">
        <v>22</v>
      </c>
      <c r="B25" s="1" t="e">
        <f>IF(#REF!&gt;=A25,(VLOOKUP(A25,#REF!,3,FALSE)),"")</f>
        <v>#REF!</v>
      </c>
      <c r="C25" t="e">
        <f>IF(#REF!&gt;=A25,(VLOOKUP(A25,#REF!,4,FALSE)),"")</f>
        <v>#REF!</v>
      </c>
    </row>
    <row r="26" spans="1:7">
      <c r="A26">
        <v>23</v>
      </c>
      <c r="B26" s="1" t="e">
        <f>IF(#REF!&gt;=A26,(VLOOKUP(A26,#REF!,3,FALSE)),"")</f>
        <v>#REF!</v>
      </c>
      <c r="C26" t="e">
        <f>IF(#REF!&gt;=A26,(VLOOKUP(A26,#REF!,4,FALSE)),"")</f>
        <v>#REF!</v>
      </c>
    </row>
    <row r="27" spans="1:7">
      <c r="A27">
        <v>24</v>
      </c>
      <c r="B27" s="1" t="e">
        <f>IF(#REF!&gt;=A27,(VLOOKUP(A27,#REF!,3,FALSE)),"")</f>
        <v>#REF!</v>
      </c>
      <c r="C27" t="e">
        <f>IF(#REF!&gt;=A27,(VLOOKUP(A27,#REF!,4,FALSE)),"")</f>
        <v>#REF!</v>
      </c>
    </row>
    <row r="28" spans="1:7">
      <c r="A28">
        <v>25</v>
      </c>
      <c r="B28" s="1" t="e">
        <f>IF(#REF!&gt;=A28,(VLOOKUP(A28,#REF!,3,FALSE)),"")</f>
        <v>#REF!</v>
      </c>
      <c r="C28" t="e">
        <f>IF(#REF!&gt;=A28,(VLOOKUP(A28,#REF!,4,FALSE)),"")</f>
        <v>#REF!</v>
      </c>
    </row>
    <row r="29" spans="1:7">
      <c r="A29">
        <v>26</v>
      </c>
      <c r="B29" s="1" t="e">
        <f>IF(#REF!&gt;=A29,(VLOOKUP(A29,#REF!,3,FALSE)),"")</f>
        <v>#REF!</v>
      </c>
      <c r="C29" t="e">
        <f>IF(#REF!&gt;=A29,(VLOOKUP(A29,#REF!,4,FALSE)),"")</f>
        <v>#REF!</v>
      </c>
    </row>
    <row r="30" spans="1:7">
      <c r="A30">
        <v>27</v>
      </c>
      <c r="B30" s="1" t="e">
        <f>IF(#REF!&gt;=A30,(VLOOKUP(A30,#REF!,3,FALSE)),"")</f>
        <v>#REF!</v>
      </c>
      <c r="C30" t="e">
        <f>IF(#REF!&gt;=A30,(VLOOKUP(A30,#REF!,4,FALSE)),"")</f>
        <v>#REF!</v>
      </c>
    </row>
    <row r="31" spans="1:7">
      <c r="A31">
        <v>28</v>
      </c>
      <c r="B31" s="1" t="e">
        <f>IF(#REF!&gt;=A31,(VLOOKUP(A31,#REF!,3,FALSE)),"")</f>
        <v>#REF!</v>
      </c>
      <c r="C31" t="e">
        <f>IF(#REF!&gt;=A31,(VLOOKUP(A31,#REF!,4,FALSE)),"")</f>
        <v>#REF!</v>
      </c>
    </row>
    <row r="32" spans="1:7">
      <c r="A32">
        <v>29</v>
      </c>
      <c r="B32" s="1" t="e">
        <f>IF(#REF!&gt;=A32,(VLOOKUP(A32,#REF!,3,FALSE)),"")</f>
        <v>#REF!</v>
      </c>
      <c r="C32" t="e">
        <f>IF(#REF!&gt;=A32,(VLOOKUP(A32,#REF!,4,FALSE)),"")</f>
        <v>#REF!</v>
      </c>
    </row>
    <row r="33" spans="1:3">
      <c r="A33">
        <v>30</v>
      </c>
      <c r="B33" s="1" t="e">
        <f>IF(#REF!&gt;=A33,(VLOOKUP(A33,#REF!,3,FALSE)),"")</f>
        <v>#REF!</v>
      </c>
      <c r="C33" t="e">
        <f>IF(#REF!&gt;=A33,(VLOOKUP(A33,#REF!,4,FALSE)),"")</f>
        <v>#REF!</v>
      </c>
    </row>
    <row r="34" spans="1:3">
      <c r="A34">
        <v>31</v>
      </c>
      <c r="B34" s="1" t="e">
        <f>IF(#REF!&gt;=A34,(VLOOKUP(A34,#REF!,3,FALSE)),"")</f>
        <v>#REF!</v>
      </c>
      <c r="C34" t="e">
        <f>IF(#REF!&gt;=A34,(VLOOKUP(A34,#REF!,4,FALSE)),"")</f>
        <v>#REF!</v>
      </c>
    </row>
    <row r="35" spans="1:3">
      <c r="A35">
        <v>32</v>
      </c>
      <c r="B35" s="1" t="e">
        <f>IF(#REF!&gt;=A35,(VLOOKUP(A35,#REF!,3,FALSE)),"")</f>
        <v>#REF!</v>
      </c>
      <c r="C35" t="e">
        <f>IF(#REF!&gt;=A35,(VLOOKUP(A35,#REF!,4,FALSE)),"")</f>
        <v>#REF!</v>
      </c>
    </row>
    <row r="36" spans="1:3">
      <c r="A36">
        <v>33</v>
      </c>
      <c r="B36" s="1" t="e">
        <f>IF(#REF!&gt;=A36,(VLOOKUP(A36,#REF!,3,FALSE)),"")</f>
        <v>#REF!</v>
      </c>
      <c r="C36" t="e">
        <f>IF(#REF!&gt;=A36,(VLOOKUP(A36,#REF!,4,FALSE)),"")</f>
        <v>#REF!</v>
      </c>
    </row>
    <row r="37" spans="1:3">
      <c r="A37">
        <v>34</v>
      </c>
      <c r="B37" s="1" t="e">
        <f>IF(#REF!&gt;=A37,(VLOOKUP(A37,#REF!,3,FALSE)),"")</f>
        <v>#REF!</v>
      </c>
      <c r="C37" t="e">
        <f>IF(#REF!&gt;=A37,(VLOOKUP(A37,#REF!,4,FALSE)),"")</f>
        <v>#REF!</v>
      </c>
    </row>
    <row r="38" spans="1:3">
      <c r="A38">
        <v>35</v>
      </c>
      <c r="B38" s="1" t="e">
        <f>IF(#REF!&gt;=A38,(VLOOKUP(A38,#REF!,3,FALSE)),"")</f>
        <v>#REF!</v>
      </c>
      <c r="C38" t="e">
        <f>IF(#REF!&gt;=A38,(VLOOKUP(A38,#REF!,4,FALSE)),"")</f>
        <v>#REF!</v>
      </c>
    </row>
    <row r="39" spans="1:3">
      <c r="A39">
        <v>36</v>
      </c>
      <c r="B39" s="1" t="e">
        <f>IF(#REF!&gt;=A39,(VLOOKUP(A39,#REF!,3,FALSE)),"")</f>
        <v>#REF!</v>
      </c>
      <c r="C39" t="e">
        <f>IF(#REF!&gt;=A39,(VLOOKUP(A39,#REF!,4,FALSE)),"")</f>
        <v>#REF!</v>
      </c>
    </row>
    <row r="40" spans="1:3">
      <c r="A40">
        <v>37</v>
      </c>
      <c r="B40" s="1" t="e">
        <f>IF(#REF!&gt;=A40,(VLOOKUP(A40,#REF!,3,FALSE)),"")</f>
        <v>#REF!</v>
      </c>
      <c r="C40" t="e">
        <f>IF(#REF!&gt;=A40,(VLOOKUP(A40,#REF!,4,FALSE)),"")</f>
        <v>#REF!</v>
      </c>
    </row>
    <row r="41" spans="1:3">
      <c r="A41">
        <v>38</v>
      </c>
      <c r="B41" s="1" t="e">
        <f>IF(#REF!&gt;=A41,(VLOOKUP(A41,#REF!,3,FALSE)),"")</f>
        <v>#REF!</v>
      </c>
      <c r="C41" t="e">
        <f>IF(#REF!&gt;=A41,(VLOOKUP(A41,#REF!,4,FALSE)),"")</f>
        <v>#REF!</v>
      </c>
    </row>
    <row r="42" spans="1:3">
      <c r="A42">
        <v>39</v>
      </c>
      <c r="B42" s="1" t="e">
        <f>IF(#REF!&gt;=A42,(VLOOKUP(A42,#REF!,3,FALSE)),"")</f>
        <v>#REF!</v>
      </c>
      <c r="C42" t="e">
        <f>IF(#REF!&gt;=A42,(VLOOKUP(A42,#REF!,4,FALSE)),"")</f>
        <v>#REF!</v>
      </c>
    </row>
    <row r="43" spans="1:3">
      <c r="A43">
        <v>40</v>
      </c>
      <c r="B43" s="1" t="e">
        <f>IF(#REF!&gt;=A43,(VLOOKUP(A43,#REF!,3,FALSE)),"")</f>
        <v>#REF!</v>
      </c>
      <c r="C43" t="e">
        <f>IF(#REF!&gt;=A43,(VLOOKUP(A43,#REF!,4,FALSE)),"")</f>
        <v>#REF!</v>
      </c>
    </row>
    <row r="44" spans="1:3">
      <c r="A44">
        <v>41</v>
      </c>
      <c r="B44" s="1" t="e">
        <f>IF(#REF!&gt;=A44,(VLOOKUP(A44,#REF!,3,FALSE)),"")</f>
        <v>#REF!</v>
      </c>
      <c r="C44" t="e">
        <f>IF(#REF!&gt;=A44,(VLOOKUP(A44,#REF!,4,FALSE)),"")</f>
        <v>#REF!</v>
      </c>
    </row>
    <row r="45" spans="1:3">
      <c r="A45">
        <v>42</v>
      </c>
      <c r="B45" s="1" t="e">
        <f>IF(#REF!&gt;=A45,(VLOOKUP(A45,#REF!,3,FALSE)),"")</f>
        <v>#REF!</v>
      </c>
      <c r="C45" t="e">
        <f>IF(#REF!&gt;=A45,(VLOOKUP(A45,#REF!,4,FALSE)),"")</f>
        <v>#REF!</v>
      </c>
    </row>
    <row r="46" spans="1:3">
      <c r="A46">
        <v>43</v>
      </c>
      <c r="B46" s="1" t="e">
        <f>IF(#REF!&gt;=A46,(VLOOKUP(A46,#REF!,3,FALSE)),"")</f>
        <v>#REF!</v>
      </c>
      <c r="C46" t="e">
        <f>IF(#REF!&gt;=A46,(VLOOKUP(A46,#REF!,4,FALSE)),"")</f>
        <v>#REF!</v>
      </c>
    </row>
    <row r="47" spans="1:3">
      <c r="A47">
        <v>44</v>
      </c>
      <c r="B47" s="1" t="e">
        <f>IF(#REF!&gt;=A47,(VLOOKUP(A47,#REF!,3,FALSE)),"")</f>
        <v>#REF!</v>
      </c>
      <c r="C47" t="e">
        <f>IF(#REF!&gt;=A47,(VLOOKUP(A47,#REF!,4,FALSE)),"")</f>
        <v>#REF!</v>
      </c>
    </row>
    <row r="48" spans="1:3">
      <c r="A48">
        <v>45</v>
      </c>
      <c r="B48" s="1" t="e">
        <f>IF(#REF!&gt;=A48,(VLOOKUP(A48,#REF!,3,FALSE)),"")</f>
        <v>#REF!</v>
      </c>
      <c r="C48" t="e">
        <f>IF(#REF!&gt;=A48,(VLOOKUP(A48,#REF!,4,FALSE)),"")</f>
        <v>#REF!</v>
      </c>
    </row>
    <row r="49" spans="1:3">
      <c r="A49">
        <v>46</v>
      </c>
      <c r="B49" s="1" t="e">
        <f>IF(#REF!&gt;=A49,(VLOOKUP(A49,#REF!,3,FALSE)),"")</f>
        <v>#REF!</v>
      </c>
      <c r="C49" t="e">
        <f>IF(#REF!&gt;=A49,(VLOOKUP(A49,#REF!,4,FALSE)),"")</f>
        <v>#REF!</v>
      </c>
    </row>
    <row r="50" spans="1:3">
      <c r="A50">
        <v>47</v>
      </c>
      <c r="B50" s="1" t="e">
        <f>IF(#REF!&gt;=A50,(VLOOKUP(A50,#REF!,3,FALSE)),"")</f>
        <v>#REF!</v>
      </c>
      <c r="C50" t="e">
        <f>IF(#REF!&gt;=A50,(VLOOKUP(A50,#REF!,4,FALSE)),"")</f>
        <v>#REF!</v>
      </c>
    </row>
    <row r="51" spans="1:3">
      <c r="A51">
        <v>48</v>
      </c>
      <c r="B51" s="1" t="e">
        <f>IF(#REF!&gt;=A51,(VLOOKUP(A51,#REF!,3,FALSE)),"")</f>
        <v>#REF!</v>
      </c>
      <c r="C51" t="e">
        <f>IF(#REF!&gt;=A51,(VLOOKUP(A51,#REF!,4,FALSE)),"")</f>
        <v>#REF!</v>
      </c>
    </row>
    <row r="52" spans="1:3">
      <c r="A52">
        <v>49</v>
      </c>
      <c r="B52" s="1" t="e">
        <f>IF(#REF!&gt;=A52,(VLOOKUP(A52,#REF!,3,FALSE)),"")</f>
        <v>#REF!</v>
      </c>
      <c r="C52" t="e">
        <f>IF(#REF!&gt;=A52,(VLOOKUP(A52,#REF!,4,FALSE)),"")</f>
        <v>#REF!</v>
      </c>
    </row>
    <row r="53" spans="1:3">
      <c r="A53">
        <v>50</v>
      </c>
      <c r="B53" s="1" t="e">
        <f>IF(#REF!&gt;=A53,(VLOOKUP(A53,#REF!,3,FALSE)),"")</f>
        <v>#REF!</v>
      </c>
      <c r="C53" t="e">
        <f>IF(#REF!&gt;=A53,(VLOOKUP(A53,#REF!,4,FALSE)),"")</f>
        <v>#REF!</v>
      </c>
    </row>
    <row r="54" spans="1:3">
      <c r="A54">
        <v>51</v>
      </c>
      <c r="B54" s="1" t="e">
        <f>IF(#REF!&gt;=A54,(VLOOKUP(A54,#REF!,3,FALSE)),"")</f>
        <v>#REF!</v>
      </c>
      <c r="C54" t="e">
        <f>IF(#REF!&gt;=A54,(VLOOKUP(A54,#REF!,4,FALSE)),"")</f>
        <v>#REF!</v>
      </c>
    </row>
    <row r="55" spans="1:3">
      <c r="A55">
        <v>52</v>
      </c>
      <c r="B55" s="1" t="e">
        <f>IF(#REF!&gt;=A55,(VLOOKUP(A55,#REF!,3,FALSE)),"")</f>
        <v>#REF!</v>
      </c>
      <c r="C55" t="e">
        <f>IF(#REF!&gt;=A55,(VLOOKUP(A55,#REF!,4,FALSE)),"")</f>
        <v>#REF!</v>
      </c>
    </row>
    <row r="56" spans="1:3">
      <c r="A56">
        <v>53</v>
      </c>
      <c r="B56" s="1" t="e">
        <f>IF(#REF!&gt;=A56,(VLOOKUP(A56,#REF!,3,FALSE)),"")</f>
        <v>#REF!</v>
      </c>
      <c r="C56" t="e">
        <f>IF(#REF!&gt;=A56,(VLOOKUP(A56,#REF!,4,FALSE)),"")</f>
        <v>#REF!</v>
      </c>
    </row>
    <row r="57" spans="1:3">
      <c r="A57">
        <v>54</v>
      </c>
      <c r="B57" s="1" t="e">
        <f>IF(#REF!&gt;=A57,(VLOOKUP(A57,#REF!,3,FALSE)),"")</f>
        <v>#REF!</v>
      </c>
      <c r="C57" t="e">
        <f>IF(#REF!&gt;=A57,(VLOOKUP(A57,#REF!,4,FALSE)),"")</f>
        <v>#REF!</v>
      </c>
    </row>
    <row r="58" spans="1:3">
      <c r="A58">
        <v>55</v>
      </c>
      <c r="B58" s="1" t="e">
        <f>IF(#REF!&gt;=A58,(VLOOKUP(A58,#REF!,3,FALSE)),"")</f>
        <v>#REF!</v>
      </c>
      <c r="C58" t="e">
        <f>IF(#REF!&gt;=A58,(VLOOKUP(A58,#REF!,4,FALSE)),"")</f>
        <v>#REF!</v>
      </c>
    </row>
    <row r="59" spans="1:3">
      <c r="A59">
        <v>56</v>
      </c>
      <c r="B59" s="1" t="e">
        <f>IF(#REF!&gt;=A59,(VLOOKUP(A59,#REF!,3,FALSE)),"")</f>
        <v>#REF!</v>
      </c>
      <c r="C59" t="e">
        <f>IF(#REF!&gt;=A59,(VLOOKUP(A59,#REF!,4,FALSE)),"")</f>
        <v>#REF!</v>
      </c>
    </row>
    <row r="60" spans="1:3">
      <c r="A60">
        <v>57</v>
      </c>
      <c r="B60" s="1" t="e">
        <f>IF(#REF!&gt;=A60,(VLOOKUP(A60,#REF!,3,FALSE)),"")</f>
        <v>#REF!</v>
      </c>
      <c r="C60" t="e">
        <f>IF(#REF!&gt;=A60,(VLOOKUP(A60,#REF!,4,FALSE)),"")</f>
        <v>#REF!</v>
      </c>
    </row>
    <row r="61" spans="1:3">
      <c r="A61">
        <v>58</v>
      </c>
      <c r="B61" s="1" t="e">
        <f>IF(#REF!&gt;=A61,(VLOOKUP(A61,#REF!,3,FALSE)),"")</f>
        <v>#REF!</v>
      </c>
      <c r="C61" t="e">
        <f>IF(#REF!&gt;=A61,(VLOOKUP(A61,#REF!,4,FALSE)),"")</f>
        <v>#REF!</v>
      </c>
    </row>
    <row r="62" spans="1:3">
      <c r="A62">
        <v>59</v>
      </c>
      <c r="B62" s="1" t="e">
        <f>IF(#REF!&gt;=A62,(VLOOKUP(A62,#REF!,3,FALSE)),"")</f>
        <v>#REF!</v>
      </c>
      <c r="C62" t="e">
        <f>IF(#REF!&gt;=A62,(VLOOKUP(A62,#REF!,4,FALSE)),"")</f>
        <v>#REF!</v>
      </c>
    </row>
    <row r="63" spans="1:3">
      <c r="A63">
        <v>60</v>
      </c>
      <c r="B63" s="1" t="e">
        <f>IF(#REF!&gt;=A63,(VLOOKUP(A63,#REF!,3,FALSE)),"")</f>
        <v>#REF!</v>
      </c>
      <c r="C63" t="e">
        <f>IF(#REF!&gt;=A63,(VLOOKUP(A63,#REF!,4,FALSE)),"")</f>
        <v>#REF!</v>
      </c>
    </row>
    <row r="64" spans="1:3">
      <c r="A64">
        <v>61</v>
      </c>
      <c r="B64" s="1" t="e">
        <f>IF(#REF!&gt;=A64,(VLOOKUP(A64,#REF!,3,FALSE)),"")</f>
        <v>#REF!</v>
      </c>
      <c r="C64" t="e">
        <f>IF(#REF!&gt;=A64,(VLOOKUP(A64,#REF!,4,FALSE)),"")</f>
        <v>#REF!</v>
      </c>
    </row>
    <row r="65" spans="1:3">
      <c r="A65">
        <v>62</v>
      </c>
      <c r="B65" s="1" t="e">
        <f>IF(#REF!&gt;=A65,(VLOOKUP(A65,#REF!,3,FALSE)),"")</f>
        <v>#REF!</v>
      </c>
      <c r="C65" t="e">
        <f>IF(#REF!&gt;=A65,(VLOOKUP(A65,#REF!,4,FALSE)),"")</f>
        <v>#REF!</v>
      </c>
    </row>
    <row r="66" spans="1:3">
      <c r="A66">
        <v>63</v>
      </c>
      <c r="B66" s="1" t="e">
        <f>IF(#REF!&gt;=A66,(VLOOKUP(A66,#REF!,3,FALSE)),"")</f>
        <v>#REF!</v>
      </c>
      <c r="C66" t="e">
        <f>IF(#REF!&gt;=A66,(VLOOKUP(A66,#REF!,4,FALSE)),"")</f>
        <v>#REF!</v>
      </c>
    </row>
    <row r="67" spans="1:3">
      <c r="A67">
        <v>64</v>
      </c>
      <c r="B67" s="1" t="e">
        <f>IF(#REF!&gt;=A67,(VLOOKUP(A67,#REF!,3,FALSE)),"")</f>
        <v>#REF!</v>
      </c>
      <c r="C67" t="e">
        <f>IF(#REF!&gt;=A67,(VLOOKUP(A67,#REF!,4,FALSE)),"")</f>
        <v>#REF!</v>
      </c>
    </row>
    <row r="68" spans="1:3">
      <c r="A68">
        <v>65</v>
      </c>
      <c r="B68" s="1" t="e">
        <f>IF(#REF!&gt;=A68,(VLOOKUP(A68,#REF!,3,FALSE)),"")</f>
        <v>#REF!</v>
      </c>
      <c r="C68" t="e">
        <f>IF(#REF!&gt;=A68,(VLOOKUP(A68,#REF!,4,FALSE)),"")</f>
        <v>#REF!</v>
      </c>
    </row>
    <row r="69" spans="1:3">
      <c r="A69">
        <v>66</v>
      </c>
      <c r="B69" s="1" t="e">
        <f>IF(#REF!&gt;=A69,(VLOOKUP(A69,#REF!,3,FALSE)),"")</f>
        <v>#REF!</v>
      </c>
      <c r="C69" t="e">
        <f>IF(#REF!&gt;=A69,(VLOOKUP(A69,#REF!,4,FALSE)),"")</f>
        <v>#REF!</v>
      </c>
    </row>
    <row r="70" spans="1:3">
      <c r="A70">
        <v>67</v>
      </c>
      <c r="B70" s="1" t="e">
        <f>IF(#REF!&gt;=A70,(VLOOKUP(A70,#REF!,3,FALSE)),"")</f>
        <v>#REF!</v>
      </c>
      <c r="C70" t="e">
        <f>IF(#REF!&gt;=A70,(VLOOKUP(A70,#REF!,4,FALSE)),"")</f>
        <v>#REF!</v>
      </c>
    </row>
    <row r="71" spans="1:3">
      <c r="A71">
        <v>68</v>
      </c>
      <c r="B71" s="1" t="e">
        <f>IF(#REF!&gt;=A71,(VLOOKUP(A71,#REF!,3,FALSE)),"")</f>
        <v>#REF!</v>
      </c>
      <c r="C71" t="e">
        <f>IF(#REF!&gt;=A71,(VLOOKUP(A71,#REF!,4,FALSE)),"")</f>
        <v>#REF!</v>
      </c>
    </row>
    <row r="72" spans="1:3">
      <c r="A72">
        <v>69</v>
      </c>
      <c r="B72" s="1" t="e">
        <f>IF(#REF!&gt;=A72,(VLOOKUP(A72,#REF!,3,FALSE)),"")</f>
        <v>#REF!</v>
      </c>
      <c r="C72" t="e">
        <f>IF(#REF!&gt;=A72,(VLOOKUP(A72,#REF!,4,FALSE)),"")</f>
        <v>#REF!</v>
      </c>
    </row>
    <row r="73" spans="1:3">
      <c r="A73">
        <v>70</v>
      </c>
      <c r="B73" s="1" t="e">
        <f>IF(#REF!&gt;=A73,(VLOOKUP(A73,#REF!,3,FALSE)),"")</f>
        <v>#REF!</v>
      </c>
      <c r="C73" t="e">
        <f>IF(#REF!&gt;=A73,(VLOOKUP(A73,#REF!,4,FALSE)),"")</f>
        <v>#REF!</v>
      </c>
    </row>
    <row r="74" spans="1:3">
      <c r="A74">
        <v>71</v>
      </c>
      <c r="B74" s="1" t="e">
        <f>IF(#REF!&gt;=A74,(VLOOKUP(A74,#REF!,3,FALSE)),"")</f>
        <v>#REF!</v>
      </c>
      <c r="C74" t="e">
        <f>IF(#REF!&gt;=A74,(VLOOKUP(A74,#REF!,4,FALSE)),"")</f>
        <v>#REF!</v>
      </c>
    </row>
    <row r="75" spans="1:3">
      <c r="A75">
        <v>72</v>
      </c>
      <c r="B75" s="1" t="e">
        <f>IF(#REF!&gt;=A75,(VLOOKUP(A75,#REF!,3,FALSE)),"")</f>
        <v>#REF!</v>
      </c>
      <c r="C75" t="e">
        <f>IF(#REF!&gt;=A75,(VLOOKUP(A75,#REF!,4,FALSE)),"")</f>
        <v>#REF!</v>
      </c>
    </row>
    <row r="76" spans="1:3">
      <c r="A76">
        <v>73</v>
      </c>
      <c r="B76" s="1" t="e">
        <f>IF(#REF!&gt;=A76,(VLOOKUP(A76,#REF!,3,FALSE)),"")</f>
        <v>#REF!</v>
      </c>
      <c r="C76" t="e">
        <f>IF(#REF!&gt;=A76,(VLOOKUP(A76,#REF!,4,FALSE)),"")</f>
        <v>#REF!</v>
      </c>
    </row>
    <row r="77" spans="1:3">
      <c r="A77">
        <v>74</v>
      </c>
      <c r="B77" s="1" t="e">
        <f>IF(#REF!&gt;=A77,(VLOOKUP(A77,#REF!,3,FALSE)),"")</f>
        <v>#REF!</v>
      </c>
      <c r="C77" t="e">
        <f>IF(#REF!&gt;=A77,(VLOOKUP(A77,#REF!,4,FALSE)),"")</f>
        <v>#REF!</v>
      </c>
    </row>
    <row r="78" spans="1:3">
      <c r="A78">
        <v>75</v>
      </c>
      <c r="B78" s="1" t="e">
        <f>IF(#REF!&gt;=A78,(VLOOKUP(A78,#REF!,3,FALSE)),"")</f>
        <v>#REF!</v>
      </c>
      <c r="C78" t="e">
        <f>IF(#REF!&gt;=A78,(VLOOKUP(A78,#REF!,4,FALSE)),"")</f>
        <v>#REF!</v>
      </c>
    </row>
    <row r="79" spans="1:3">
      <c r="A79">
        <v>76</v>
      </c>
      <c r="B79" s="1" t="e">
        <f>IF(#REF!&gt;=A79,(VLOOKUP(A79,#REF!,3,FALSE)),"")</f>
        <v>#REF!</v>
      </c>
      <c r="C79" t="e">
        <f>IF(#REF!&gt;=A79,(VLOOKUP(A79,#REF!,4,FALSE)),"")</f>
        <v>#REF!</v>
      </c>
    </row>
    <row r="80" spans="1:3">
      <c r="A80">
        <v>77</v>
      </c>
      <c r="B80" s="1" t="e">
        <f>IF(#REF!&gt;=A80,(VLOOKUP(A80,#REF!,3,FALSE)),"")</f>
        <v>#REF!</v>
      </c>
      <c r="C80" t="e">
        <f>IF(#REF!&gt;=A80,(VLOOKUP(A80,#REF!,4,FALSE)),"")</f>
        <v>#REF!</v>
      </c>
    </row>
    <row r="81" spans="1:3">
      <c r="A81">
        <v>78</v>
      </c>
      <c r="B81" s="1" t="e">
        <f>IF(#REF!&gt;=A81,(VLOOKUP(A81,#REF!,3,FALSE)),"")</f>
        <v>#REF!</v>
      </c>
      <c r="C81" t="e">
        <f>IF(#REF!&gt;=A81,(VLOOKUP(A81,#REF!,4,FALSE)),"")</f>
        <v>#REF!</v>
      </c>
    </row>
    <row r="82" spans="1:3">
      <c r="A82">
        <v>79</v>
      </c>
      <c r="B82" s="1" t="e">
        <f>IF(#REF!&gt;=A82,(VLOOKUP(A82,#REF!,3,FALSE)),"")</f>
        <v>#REF!</v>
      </c>
      <c r="C82" t="e">
        <f>IF(#REF!&gt;=A82,(VLOOKUP(A82,#REF!,4,FALSE)),"")</f>
        <v>#REF!</v>
      </c>
    </row>
    <row r="83" spans="1:3">
      <c r="A83">
        <v>80</v>
      </c>
      <c r="B83" s="1" t="e">
        <f>IF(#REF!&gt;=A83,(VLOOKUP(A83,#REF!,3,FALSE)),"")</f>
        <v>#REF!</v>
      </c>
      <c r="C83" t="e">
        <f>IF(#REF!&gt;=A83,(VLOOKUP(A83,#REF!,4,FALSE)),"")</f>
        <v>#REF!</v>
      </c>
    </row>
    <row r="84" spans="1:3">
      <c r="A84">
        <v>81</v>
      </c>
      <c r="B84" s="1" t="e">
        <f>IF(#REF!&gt;=A84,(VLOOKUP(A84,#REF!,3,FALSE)),"")</f>
        <v>#REF!</v>
      </c>
      <c r="C84" t="e">
        <f>IF(#REF!&gt;=A84,(VLOOKUP(A84,#REF!,4,FALSE)),"")</f>
        <v>#REF!</v>
      </c>
    </row>
    <row r="85" spans="1:3">
      <c r="A85">
        <v>82</v>
      </c>
      <c r="B85" s="1" t="e">
        <f>IF(#REF!&gt;=A85,(VLOOKUP(A85,#REF!,3,FALSE)),"")</f>
        <v>#REF!</v>
      </c>
      <c r="C85" t="e">
        <f>IF(#REF!&gt;=A85,(VLOOKUP(A85,#REF!,4,FALSE)),"")</f>
        <v>#REF!</v>
      </c>
    </row>
    <row r="86" spans="1:3">
      <c r="A86">
        <v>83</v>
      </c>
      <c r="B86" s="1" t="e">
        <f>IF(#REF!&gt;=A86,(VLOOKUP(A86,#REF!,3,FALSE)),"")</f>
        <v>#REF!</v>
      </c>
      <c r="C86" t="e">
        <f>IF(#REF!&gt;=A86,(VLOOKUP(A86,#REF!,4,FALSE)),"")</f>
        <v>#REF!</v>
      </c>
    </row>
    <row r="87" spans="1:3">
      <c r="A87">
        <v>84</v>
      </c>
      <c r="B87" s="1" t="e">
        <f>IF(#REF!&gt;=A87,(VLOOKUP(A87,#REF!,3,FALSE)),"")</f>
        <v>#REF!</v>
      </c>
      <c r="C87" t="e">
        <f>IF(#REF!&gt;=A87,(VLOOKUP(A87,#REF!,4,FALSE)),"")</f>
        <v>#REF!</v>
      </c>
    </row>
    <row r="88" spans="1:3">
      <c r="A88">
        <v>85</v>
      </c>
      <c r="B88" s="1" t="e">
        <f>IF(#REF!&gt;=A88,(VLOOKUP(A88,#REF!,3,FALSE)),"")</f>
        <v>#REF!</v>
      </c>
      <c r="C88" t="e">
        <f>IF(#REF!&gt;=A88,(VLOOKUP(A88,#REF!,4,FALSE)),"")</f>
        <v>#REF!</v>
      </c>
    </row>
    <row r="89" spans="1:3">
      <c r="A89">
        <v>86</v>
      </c>
      <c r="B89" s="1" t="e">
        <f>IF(#REF!&gt;=A89,(VLOOKUP(A89,#REF!,3,FALSE)),"")</f>
        <v>#REF!</v>
      </c>
      <c r="C89" t="e">
        <f>IF(#REF!&gt;=A89,(VLOOKUP(A89,#REF!,4,FALSE)),"")</f>
        <v>#REF!</v>
      </c>
    </row>
    <row r="90" spans="1:3">
      <c r="A90">
        <v>87</v>
      </c>
      <c r="B90" s="1" t="e">
        <f>IF(#REF!&gt;=A90,(VLOOKUP(A90,#REF!,3,FALSE)),"")</f>
        <v>#REF!</v>
      </c>
      <c r="C90" t="e">
        <f>IF(#REF!&gt;=A90,(VLOOKUP(A90,#REF!,4,FALSE)),"")</f>
        <v>#REF!</v>
      </c>
    </row>
    <row r="91" spans="1:3">
      <c r="A91">
        <v>88</v>
      </c>
      <c r="B91" s="1" t="e">
        <f>IF(#REF!&gt;=A91,(VLOOKUP(A91,#REF!,3,FALSE)),"")</f>
        <v>#REF!</v>
      </c>
      <c r="C91" t="e">
        <f>IF(#REF!&gt;=A91,(VLOOKUP(A91,#REF!,4,FALSE)),"")</f>
        <v>#REF!</v>
      </c>
    </row>
    <row r="92" spans="1:3">
      <c r="A92">
        <v>89</v>
      </c>
      <c r="B92" s="1" t="e">
        <f>IF(#REF!&gt;=A92,(VLOOKUP(A92,#REF!,3,FALSE)),"")</f>
        <v>#REF!</v>
      </c>
      <c r="C92" t="e">
        <f>IF(#REF!&gt;=A92,(VLOOKUP(A92,#REF!,4,FALSE)),"")</f>
        <v>#REF!</v>
      </c>
    </row>
    <row r="93" spans="1:3">
      <c r="A93">
        <v>90</v>
      </c>
      <c r="B93" s="1" t="e">
        <f>IF(#REF!&gt;=A93,(VLOOKUP(A93,#REF!,3,FALSE)),"")</f>
        <v>#REF!</v>
      </c>
      <c r="C93" t="e">
        <f>IF(#REF!&gt;=A93,(VLOOKUP(A93,#REF!,4,FALSE)),"")</f>
        <v>#REF!</v>
      </c>
    </row>
    <row r="94" spans="1:3">
      <c r="A94">
        <v>91</v>
      </c>
      <c r="B94" s="1" t="e">
        <f>IF(#REF!&gt;=A94,(VLOOKUP(A94,#REF!,3,FALSE)),"")</f>
        <v>#REF!</v>
      </c>
      <c r="C94" t="e">
        <f>IF(#REF!&gt;=A94,(VLOOKUP(A94,#REF!,4,FALSE)),"")</f>
        <v>#REF!</v>
      </c>
    </row>
    <row r="95" spans="1:3">
      <c r="A95">
        <v>92</v>
      </c>
      <c r="B95" s="1" t="e">
        <f>IF(#REF!&gt;=A95,(VLOOKUP(A95,#REF!,3,FALSE)),"")</f>
        <v>#REF!</v>
      </c>
      <c r="C95" t="e">
        <f>IF(#REF!&gt;=A95,(VLOOKUP(A95,#REF!,4,FALSE)),"")</f>
        <v>#REF!</v>
      </c>
    </row>
    <row r="96" spans="1:3">
      <c r="A96">
        <v>93</v>
      </c>
      <c r="B96" s="1" t="e">
        <f>IF(#REF!&gt;=A96,(VLOOKUP(A96,#REF!,3,FALSE)),"")</f>
        <v>#REF!</v>
      </c>
      <c r="C96" t="e">
        <f>IF(#REF!&gt;=A96,(VLOOKUP(A96,#REF!,4,FALSE)),"")</f>
        <v>#REF!</v>
      </c>
    </row>
    <row r="97" spans="1:3">
      <c r="A97">
        <v>94</v>
      </c>
      <c r="B97" s="1" t="e">
        <f>IF(#REF!&gt;=A97,(VLOOKUP(A97,#REF!,3,FALSE)),"")</f>
        <v>#REF!</v>
      </c>
      <c r="C97" t="e">
        <f>IF(#REF!&gt;=A97,(VLOOKUP(A97,#REF!,4,FALSE)),"")</f>
        <v>#REF!</v>
      </c>
    </row>
    <row r="98" spans="1:3">
      <c r="A98">
        <v>95</v>
      </c>
      <c r="B98" s="1" t="e">
        <f>IF(#REF!&gt;=A98,(VLOOKUP(A98,#REF!,3,FALSE)),"")</f>
        <v>#REF!</v>
      </c>
      <c r="C98" t="e">
        <f>IF(#REF!&gt;=A98,(VLOOKUP(A98,#REF!,4,FALSE)),"")</f>
        <v>#REF!</v>
      </c>
    </row>
    <row r="99" spans="1:3">
      <c r="A99">
        <v>96</v>
      </c>
      <c r="B99" s="1" t="e">
        <f>IF(#REF!&gt;=A99,(VLOOKUP(A99,#REF!,3,FALSE)),"")</f>
        <v>#REF!</v>
      </c>
      <c r="C99" t="e">
        <f>IF(#REF!&gt;=A99,(VLOOKUP(A99,#REF!,4,FALSE)),"")</f>
        <v>#REF!</v>
      </c>
    </row>
    <row r="100" spans="1:3">
      <c r="A100">
        <v>97</v>
      </c>
      <c r="B100" s="1" t="e">
        <f>IF(#REF!&gt;=A100,(VLOOKUP(A100,#REF!,3,FALSE)),"")</f>
        <v>#REF!</v>
      </c>
      <c r="C100" t="e">
        <f>IF(#REF!&gt;=A100,(VLOOKUP(A100,#REF!,4,FALSE)),"")</f>
        <v>#REF!</v>
      </c>
    </row>
    <row r="101" spans="1:3">
      <c r="A101">
        <v>98</v>
      </c>
      <c r="B101" s="1" t="e">
        <f>IF(#REF!&gt;=A101,(VLOOKUP(A101,#REF!,3,FALSE)),"")</f>
        <v>#REF!</v>
      </c>
      <c r="C101" t="e">
        <f>IF(#REF!&gt;=A101,(VLOOKUP(A101,#REF!,4,FALSE)),"")</f>
        <v>#REF!</v>
      </c>
    </row>
    <row r="102" spans="1:3">
      <c r="A102">
        <v>99</v>
      </c>
      <c r="B102" s="1" t="e">
        <f>IF(#REF!&gt;=A102,(VLOOKUP(A102,#REF!,3,FALSE)),"")</f>
        <v>#REF!</v>
      </c>
      <c r="C102" t="e">
        <f>IF(#REF!&gt;=A102,(VLOOKUP(A102,#REF!,4,FALSE)),"")</f>
        <v>#REF!</v>
      </c>
    </row>
    <row r="103" spans="1:3">
      <c r="A103">
        <v>100</v>
      </c>
      <c r="B103" s="1" t="e">
        <f>IF(#REF!&gt;=A103,(VLOOKUP(A103,#REF!,3,FALSE)),"")</f>
        <v>#REF!</v>
      </c>
      <c r="C103" t="e">
        <f>IF(#REF!&gt;=A103,(VLOOKUP(A103,#REF!,4,FALSE)),"")</f>
        <v>#REF!</v>
      </c>
    </row>
    <row r="104" spans="1:3">
      <c r="A104">
        <v>101</v>
      </c>
      <c r="B104" s="1" t="e">
        <f>IF(#REF!&gt;=A104,(VLOOKUP(A104,#REF!,3,FALSE)),"")</f>
        <v>#REF!</v>
      </c>
      <c r="C104" t="e">
        <f>IF(#REF!&gt;=A104,(VLOOKUP(A104,#REF!,4,FALSE)),"")</f>
        <v>#REF!</v>
      </c>
    </row>
    <row r="105" spans="1:3">
      <c r="A105">
        <v>102</v>
      </c>
      <c r="B105" s="1" t="e">
        <f>IF(#REF!&gt;=A105,(VLOOKUP(A105,#REF!,3,FALSE)),"")</f>
        <v>#REF!</v>
      </c>
      <c r="C105" t="e">
        <f>IF(#REF!&gt;=A105,(VLOOKUP(A105,#REF!,4,FALSE)),"")</f>
        <v>#REF!</v>
      </c>
    </row>
    <row r="106" spans="1:3">
      <c r="A106">
        <v>103</v>
      </c>
      <c r="B106" s="1" t="e">
        <f>IF(#REF!&gt;=A106,(VLOOKUP(A106,#REF!,3,FALSE)),"")</f>
        <v>#REF!</v>
      </c>
      <c r="C106" t="e">
        <f>IF(#REF!&gt;=A106,(VLOOKUP(A106,#REF!,4,FALSE)),"")</f>
        <v>#REF!</v>
      </c>
    </row>
    <row r="107" spans="1:3">
      <c r="A107">
        <v>104</v>
      </c>
      <c r="B107" s="1" t="e">
        <f>IF(#REF!&gt;=A107,(VLOOKUP(A107,#REF!,3,FALSE)),"")</f>
        <v>#REF!</v>
      </c>
      <c r="C107" t="e">
        <f>IF(#REF!&gt;=A107,(VLOOKUP(A107,#REF!,4,FALSE)),"")</f>
        <v>#REF!</v>
      </c>
    </row>
    <row r="108" spans="1:3">
      <c r="A108">
        <v>105</v>
      </c>
      <c r="B108" s="1" t="e">
        <f>IF(#REF!&gt;=A108,(VLOOKUP(A108,#REF!,3,FALSE)),"")</f>
        <v>#REF!</v>
      </c>
      <c r="C108" t="e">
        <f>IF(#REF!&gt;=A108,(VLOOKUP(A108,#REF!,4,FALSE)),"")</f>
        <v>#REF!</v>
      </c>
    </row>
    <row r="109" spans="1:3">
      <c r="A109">
        <v>106</v>
      </c>
      <c r="B109" s="1" t="e">
        <f>IF(#REF!&gt;=A109,(VLOOKUP(A109,#REF!,3,FALSE)),"")</f>
        <v>#REF!</v>
      </c>
      <c r="C109" t="e">
        <f>IF(#REF!&gt;=A109,(VLOOKUP(A109,#REF!,4,FALSE)),"")</f>
        <v>#REF!</v>
      </c>
    </row>
    <row r="110" spans="1:3">
      <c r="A110">
        <v>107</v>
      </c>
      <c r="B110" s="1" t="e">
        <f>IF(#REF!&gt;=A110,(VLOOKUP(A110,#REF!,3,FALSE)),"")</f>
        <v>#REF!</v>
      </c>
      <c r="C110" t="e">
        <f>IF(#REF!&gt;=A110,(VLOOKUP(A110,#REF!,4,FALSE)),"")</f>
        <v>#REF!</v>
      </c>
    </row>
    <row r="111" spans="1:3">
      <c r="A111">
        <v>108</v>
      </c>
      <c r="B111" s="1" t="e">
        <f>IF(#REF!&gt;=A111,(VLOOKUP(A111,#REF!,3,FALSE)),"")</f>
        <v>#REF!</v>
      </c>
      <c r="C111" t="e">
        <f>IF(#REF!&gt;=A111,(VLOOKUP(A111,#REF!,4,FALSE)),"")</f>
        <v>#REF!</v>
      </c>
    </row>
    <row r="112" spans="1:3">
      <c r="A112">
        <v>109</v>
      </c>
      <c r="B112" s="1" t="e">
        <f>IF(#REF!&gt;=A112,(VLOOKUP(A112,#REF!,3,FALSE)),"")</f>
        <v>#REF!</v>
      </c>
      <c r="C112" t="e">
        <f>IF(#REF!&gt;=A112,(VLOOKUP(A112,#REF!,4,FALSE)),"")</f>
        <v>#REF!</v>
      </c>
    </row>
    <row r="113" spans="1:3">
      <c r="A113">
        <v>110</v>
      </c>
      <c r="B113" s="1" t="e">
        <f>IF(#REF!&gt;=A113,(VLOOKUP(A113,#REF!,3,FALSE)),"")</f>
        <v>#REF!</v>
      </c>
      <c r="C113" t="e">
        <f>IF(#REF!&gt;=A113,(VLOOKUP(A113,#REF!,4,FALSE)),"")</f>
        <v>#REF!</v>
      </c>
    </row>
    <row r="114" spans="1:3">
      <c r="A114">
        <v>111</v>
      </c>
      <c r="B114" s="1" t="e">
        <f>IF(#REF!&gt;=A114,(VLOOKUP(A114,#REF!,3,FALSE)),"")</f>
        <v>#REF!</v>
      </c>
      <c r="C114" t="e">
        <f>IF(#REF!&gt;=A114,(VLOOKUP(A114,#REF!,4,FALSE)),"")</f>
        <v>#REF!</v>
      </c>
    </row>
    <row r="115" spans="1:3">
      <c r="A115">
        <v>112</v>
      </c>
      <c r="B115" s="1" t="e">
        <f>IF(#REF!&gt;=A115,(VLOOKUP(A115,#REF!,3,FALSE)),"")</f>
        <v>#REF!</v>
      </c>
      <c r="C115" t="e">
        <f>IF(#REF!&gt;=A115,(VLOOKUP(A115,#REF!,4,FALSE)),"")</f>
        <v>#REF!</v>
      </c>
    </row>
    <row r="116" spans="1:3">
      <c r="A116">
        <v>113</v>
      </c>
      <c r="B116" s="1" t="e">
        <f>IF(#REF!&gt;=A116,(VLOOKUP(A116,#REF!,3,FALSE)),"")</f>
        <v>#REF!</v>
      </c>
      <c r="C116" t="e">
        <f>IF(#REF!&gt;=A116,(VLOOKUP(A116,#REF!,4,FALSE)),"")</f>
        <v>#REF!</v>
      </c>
    </row>
    <row r="117" spans="1:3">
      <c r="A117">
        <v>114</v>
      </c>
      <c r="B117" s="1" t="e">
        <f>IF(#REF!&gt;=A117,(VLOOKUP(A117,#REF!,3,FALSE)),"")</f>
        <v>#REF!</v>
      </c>
      <c r="C117" t="e">
        <f>IF(#REF!&gt;=A117,(VLOOKUP(A117,#REF!,4,FALSE)),"")</f>
        <v>#REF!</v>
      </c>
    </row>
    <row r="118" spans="1:3">
      <c r="A118">
        <v>115</v>
      </c>
      <c r="B118" s="1" t="e">
        <f>IF(#REF!&gt;=A118,(VLOOKUP(A118,#REF!,3,FALSE)),"")</f>
        <v>#REF!</v>
      </c>
      <c r="C118" t="e">
        <f>IF(#REF!&gt;=A118,(VLOOKUP(A118,#REF!,4,FALSE)),"")</f>
        <v>#REF!</v>
      </c>
    </row>
    <row r="119" spans="1:3">
      <c r="A119">
        <v>116</v>
      </c>
      <c r="B119" s="1" t="e">
        <f>IF(#REF!&gt;=A119,(VLOOKUP(A119,#REF!,3,FALSE)),"")</f>
        <v>#REF!</v>
      </c>
      <c r="C119" t="e">
        <f>IF(#REF!&gt;=A119,(VLOOKUP(A119,#REF!,4,FALSE)),"")</f>
        <v>#REF!</v>
      </c>
    </row>
    <row r="120" spans="1:3">
      <c r="A120">
        <v>117</v>
      </c>
      <c r="B120" s="1" t="e">
        <f>IF(#REF!&gt;=A120,(VLOOKUP(A120,#REF!,3,FALSE)),"")</f>
        <v>#REF!</v>
      </c>
      <c r="C120" t="e">
        <f>IF(#REF!&gt;=A120,(VLOOKUP(A120,#REF!,4,FALSE)),"")</f>
        <v>#REF!</v>
      </c>
    </row>
    <row r="121" spans="1:3">
      <c r="A121">
        <v>118</v>
      </c>
      <c r="B121" s="1" t="e">
        <f>IF(#REF!&gt;=A121,(VLOOKUP(A121,#REF!,3,FALSE)),"")</f>
        <v>#REF!</v>
      </c>
      <c r="C121" t="e">
        <f>IF(#REF!&gt;=A121,(VLOOKUP(A121,#REF!,4,FALSE)),"")</f>
        <v>#REF!</v>
      </c>
    </row>
    <row r="122" spans="1:3">
      <c r="A122">
        <v>119</v>
      </c>
      <c r="B122" s="1" t="e">
        <f>IF(#REF!&gt;=A122,(VLOOKUP(A122,#REF!,3,FALSE)),"")</f>
        <v>#REF!</v>
      </c>
      <c r="C122" t="e">
        <f>IF(#REF!&gt;=A122,(VLOOKUP(A122,#REF!,4,FALSE)),"")</f>
        <v>#REF!</v>
      </c>
    </row>
    <row r="123" spans="1:3">
      <c r="A123">
        <v>120</v>
      </c>
      <c r="B123" s="1" t="e">
        <f>IF(#REF!&gt;=A123,(VLOOKUP(A123,#REF!,3,FALSE)),"")</f>
        <v>#REF!</v>
      </c>
      <c r="C123" t="e">
        <f>IF(#REF!&gt;=A123,(VLOOKUP(A123,#REF!,4,FALSE)),"")</f>
        <v>#REF!</v>
      </c>
    </row>
    <row r="124" spans="1:3">
      <c r="A124">
        <v>121</v>
      </c>
      <c r="B124" s="1" t="e">
        <f>IF(#REF!&gt;=A124,(VLOOKUP(A124,#REF!,3,FALSE)),"")</f>
        <v>#REF!</v>
      </c>
      <c r="C124" t="e">
        <f>IF(#REF!&gt;=A124,(VLOOKUP(A124,#REF!,4,FALSE)),"")</f>
        <v>#REF!</v>
      </c>
    </row>
    <row r="125" spans="1:3">
      <c r="A125">
        <v>122</v>
      </c>
      <c r="B125" s="1" t="e">
        <f>IF(#REF!&gt;=A125,(VLOOKUP(A125,#REF!,3,FALSE)),"")</f>
        <v>#REF!</v>
      </c>
      <c r="C125" t="e">
        <f>IF(#REF!&gt;=A125,(VLOOKUP(A125,#REF!,4,FALSE)),"")</f>
        <v>#REF!</v>
      </c>
    </row>
    <row r="126" spans="1:3">
      <c r="A126">
        <v>123</v>
      </c>
      <c r="B126" s="1" t="e">
        <f>IF(#REF!&gt;=A126,(VLOOKUP(A126,#REF!,3,FALSE)),"")</f>
        <v>#REF!</v>
      </c>
      <c r="C126" t="e">
        <f>IF(#REF!&gt;=A126,(VLOOKUP(A126,#REF!,4,FALSE)),"")</f>
        <v>#REF!</v>
      </c>
    </row>
    <row r="127" spans="1:3">
      <c r="A127">
        <v>124</v>
      </c>
      <c r="B127" s="1" t="e">
        <f>IF(#REF!&gt;=A127,(VLOOKUP(A127,#REF!,3,FALSE)),"")</f>
        <v>#REF!</v>
      </c>
      <c r="C127" t="e">
        <f>IF(#REF!&gt;=A127,(VLOOKUP(A127,#REF!,4,FALSE)),"")</f>
        <v>#REF!</v>
      </c>
    </row>
    <row r="128" spans="1:3">
      <c r="A128">
        <v>125</v>
      </c>
      <c r="B128" s="1" t="e">
        <f>IF(#REF!&gt;=A128,(VLOOKUP(A128,#REF!,3,FALSE)),"")</f>
        <v>#REF!</v>
      </c>
      <c r="C128" t="e">
        <f>IF(#REF!&gt;=A128,(VLOOKUP(A128,#REF!,4,FALSE)),"")</f>
        <v>#REF!</v>
      </c>
    </row>
    <row r="129" spans="1:3">
      <c r="A129">
        <v>126</v>
      </c>
      <c r="B129" s="1" t="e">
        <f>IF(#REF!&gt;=A129,(VLOOKUP(A129,#REF!,3,FALSE)),"")</f>
        <v>#REF!</v>
      </c>
      <c r="C129" t="e">
        <f>IF(#REF!&gt;=A129,(VLOOKUP(A129,#REF!,4,FALSE)),"")</f>
        <v>#REF!</v>
      </c>
    </row>
    <row r="130" spans="1:3">
      <c r="A130">
        <v>127</v>
      </c>
      <c r="B130" s="1" t="e">
        <f>IF(#REF!&gt;=A130,(VLOOKUP(A130,#REF!,3,FALSE)),"")</f>
        <v>#REF!</v>
      </c>
      <c r="C130" t="e">
        <f>IF(#REF!&gt;=A130,(VLOOKUP(A130,#REF!,4,FALSE)),"")</f>
        <v>#REF!</v>
      </c>
    </row>
    <row r="131" spans="1:3">
      <c r="A131">
        <v>128</v>
      </c>
      <c r="B131" s="1" t="e">
        <f>IF(#REF!&gt;=A131,(VLOOKUP(A131,#REF!,3,FALSE)),"")</f>
        <v>#REF!</v>
      </c>
      <c r="C131" t="e">
        <f>IF(#REF!&gt;=A131,(VLOOKUP(A131,#REF!,4,FALSE)),"")</f>
        <v>#REF!</v>
      </c>
    </row>
    <row r="132" spans="1:3">
      <c r="A132">
        <v>129</v>
      </c>
      <c r="B132" s="1" t="e">
        <f>IF(#REF!&gt;=A132,(VLOOKUP(A132,#REF!,3,FALSE)),"")</f>
        <v>#REF!</v>
      </c>
      <c r="C132" t="e">
        <f>IF(#REF!&gt;=A132,(VLOOKUP(A132,#REF!,4,FALSE)),"")</f>
        <v>#REF!</v>
      </c>
    </row>
    <row r="133" spans="1:3">
      <c r="A133">
        <v>130</v>
      </c>
      <c r="B133" s="1" t="e">
        <f>IF(#REF!&gt;=A133,(VLOOKUP(A133,#REF!,3,FALSE)),"")</f>
        <v>#REF!</v>
      </c>
      <c r="C133" t="e">
        <f>IF(#REF!&gt;=A133,(VLOOKUP(A133,#REF!,4,FALSE)),"")</f>
        <v>#REF!</v>
      </c>
    </row>
    <row r="134" spans="1:3">
      <c r="A134">
        <v>131</v>
      </c>
      <c r="B134" s="1" t="e">
        <f>IF(#REF!&gt;=A134,(VLOOKUP(A134,#REF!,3,FALSE)),"")</f>
        <v>#REF!</v>
      </c>
      <c r="C134" t="e">
        <f>IF(#REF!&gt;=A134,(VLOOKUP(A134,#REF!,4,FALSE)),"")</f>
        <v>#REF!</v>
      </c>
    </row>
    <row r="135" spans="1:3">
      <c r="A135">
        <v>132</v>
      </c>
      <c r="B135" s="1" t="e">
        <f>IF(#REF!&gt;=A135,(VLOOKUP(A135,#REF!,3,FALSE)),"")</f>
        <v>#REF!</v>
      </c>
      <c r="C135" t="e">
        <f>IF(#REF!&gt;=A135,(VLOOKUP(A135,#REF!,4,FALSE)),"")</f>
        <v>#REF!</v>
      </c>
    </row>
    <row r="136" spans="1:3">
      <c r="A136">
        <v>133</v>
      </c>
      <c r="B136" s="1" t="e">
        <f>IF(#REF!&gt;=A136,(VLOOKUP(A136,#REF!,3,FALSE)),"")</f>
        <v>#REF!</v>
      </c>
      <c r="C136" t="e">
        <f>IF(#REF!&gt;=A136,(VLOOKUP(A136,#REF!,4,FALSE)),"")</f>
        <v>#REF!</v>
      </c>
    </row>
    <row r="137" spans="1:3">
      <c r="A137">
        <v>134</v>
      </c>
      <c r="B137" s="1" t="e">
        <f>IF(#REF!&gt;=A137,(VLOOKUP(A137,#REF!,3,FALSE)),"")</f>
        <v>#REF!</v>
      </c>
      <c r="C137" t="e">
        <f>IF(#REF!&gt;=A137,(VLOOKUP(A137,#REF!,4,FALSE)),"")</f>
        <v>#REF!</v>
      </c>
    </row>
    <row r="138" spans="1:3">
      <c r="A138">
        <v>135</v>
      </c>
      <c r="B138" s="1" t="e">
        <f>IF(#REF!&gt;=A138,(VLOOKUP(A138,#REF!,3,FALSE)),"")</f>
        <v>#REF!</v>
      </c>
      <c r="C138" t="e">
        <f>IF(#REF!&gt;=A138,(VLOOKUP(A138,#REF!,4,FALSE)),"")</f>
        <v>#REF!</v>
      </c>
    </row>
    <row r="139" spans="1:3">
      <c r="A139">
        <v>136</v>
      </c>
      <c r="B139" s="1" t="e">
        <f>IF(#REF!&gt;=A139,(VLOOKUP(A139,#REF!,3,FALSE)),"")</f>
        <v>#REF!</v>
      </c>
      <c r="C139" t="e">
        <f>IF(#REF!&gt;=A139,(VLOOKUP(A139,#REF!,4,FALSE)),"")</f>
        <v>#REF!</v>
      </c>
    </row>
    <row r="140" spans="1:3">
      <c r="A140">
        <v>137</v>
      </c>
      <c r="B140" s="1" t="e">
        <f>IF(#REF!&gt;=A140,(VLOOKUP(A140,#REF!,3,FALSE)),"")</f>
        <v>#REF!</v>
      </c>
      <c r="C140" t="e">
        <f>IF(#REF!&gt;=A140,(VLOOKUP(A140,#REF!,4,FALSE)),"")</f>
        <v>#REF!</v>
      </c>
    </row>
    <row r="141" spans="1:3">
      <c r="A141">
        <v>138</v>
      </c>
      <c r="B141" s="1" t="e">
        <f>IF(#REF!&gt;=A141,(VLOOKUP(A141,#REF!,3,FALSE)),"")</f>
        <v>#REF!</v>
      </c>
      <c r="C141" t="e">
        <f>IF(#REF!&gt;=A141,(VLOOKUP(A141,#REF!,4,FALSE)),"")</f>
        <v>#REF!</v>
      </c>
    </row>
    <row r="142" spans="1:3">
      <c r="A142">
        <v>139</v>
      </c>
      <c r="B142" s="1" t="e">
        <f>IF(#REF!&gt;=A142,(VLOOKUP(A142,#REF!,3,FALSE)),"")</f>
        <v>#REF!</v>
      </c>
      <c r="C142" t="e">
        <f>IF(#REF!&gt;=A142,(VLOOKUP(A142,#REF!,4,FALSE)),"")</f>
        <v>#REF!</v>
      </c>
    </row>
    <row r="143" spans="1:3">
      <c r="A143">
        <v>140</v>
      </c>
      <c r="B143" s="1" t="e">
        <f>IF(#REF!&gt;=A143,(VLOOKUP(A143,#REF!,3,FALSE)),"")</f>
        <v>#REF!</v>
      </c>
      <c r="C143" t="e">
        <f>IF(#REF!&gt;=A143,(VLOOKUP(A143,#REF!,4,FALSE)),"")</f>
        <v>#REF!</v>
      </c>
    </row>
    <row r="144" spans="1:3">
      <c r="A144">
        <v>141</v>
      </c>
      <c r="B144" s="1" t="e">
        <f>IF(#REF!&gt;=A144,(VLOOKUP(A144,#REF!,3,FALSE)),"")</f>
        <v>#REF!</v>
      </c>
      <c r="C144" t="e">
        <f>IF(#REF!&gt;=A144,(VLOOKUP(A144,#REF!,4,FALSE)),"")</f>
        <v>#REF!</v>
      </c>
    </row>
    <row r="145" spans="1:3">
      <c r="A145">
        <v>142</v>
      </c>
      <c r="B145" s="1" t="e">
        <f>IF(#REF!&gt;=A145,(VLOOKUP(A145,#REF!,3,FALSE)),"")</f>
        <v>#REF!</v>
      </c>
      <c r="C145" t="e">
        <f>IF(#REF!&gt;=A145,(VLOOKUP(A145,#REF!,4,FALSE)),"")</f>
        <v>#REF!</v>
      </c>
    </row>
    <row r="146" spans="1:3">
      <c r="A146">
        <v>143</v>
      </c>
      <c r="B146" s="1" t="e">
        <f>IF(#REF!&gt;=A146,(VLOOKUP(A146,#REF!,3,FALSE)),"")</f>
        <v>#REF!</v>
      </c>
      <c r="C146" t="e">
        <f>IF(#REF!&gt;=A146,(VLOOKUP(A146,#REF!,4,FALSE)),"")</f>
        <v>#REF!</v>
      </c>
    </row>
    <row r="147" spans="1:3">
      <c r="A147">
        <v>144</v>
      </c>
      <c r="B147" s="1" t="e">
        <f>IF(#REF!&gt;=A147,(VLOOKUP(A147,#REF!,3,FALSE)),"")</f>
        <v>#REF!</v>
      </c>
      <c r="C147" t="e">
        <f>IF(#REF!&gt;=A147,(VLOOKUP(A147,#REF!,4,FALSE)),"")</f>
        <v>#REF!</v>
      </c>
    </row>
    <row r="148" spans="1:3">
      <c r="A148">
        <v>145</v>
      </c>
      <c r="B148" s="1" t="e">
        <f>IF(#REF!&gt;=A148,(VLOOKUP(A148,#REF!,3,FALSE)),"")</f>
        <v>#REF!</v>
      </c>
      <c r="C148" t="e">
        <f>IF(#REF!&gt;=A148,(VLOOKUP(A148,#REF!,4,FALSE)),"")</f>
        <v>#REF!</v>
      </c>
    </row>
    <row r="149" spans="1:3">
      <c r="A149">
        <v>146</v>
      </c>
      <c r="B149" s="1" t="e">
        <f>IF(#REF!&gt;=A149,(VLOOKUP(A149,#REF!,3,FALSE)),"")</f>
        <v>#REF!</v>
      </c>
      <c r="C149" t="e">
        <f>IF(#REF!&gt;=A149,(VLOOKUP(A149,#REF!,4,FALSE)),"")</f>
        <v>#REF!</v>
      </c>
    </row>
    <row r="150" spans="1:3">
      <c r="A150">
        <v>147</v>
      </c>
      <c r="B150" s="1" t="e">
        <f>IF(#REF!&gt;=A150,(VLOOKUP(A150,#REF!,3,FALSE)),"")</f>
        <v>#REF!</v>
      </c>
      <c r="C150" t="e">
        <f>IF(#REF!&gt;=A150,(VLOOKUP(A150,#REF!,4,FALSE)),"")</f>
        <v>#REF!</v>
      </c>
    </row>
    <row r="151" spans="1:3">
      <c r="A151">
        <v>148</v>
      </c>
      <c r="B151" s="1" t="e">
        <f>IF(#REF!&gt;=A151,(VLOOKUP(A151,#REF!,3,FALSE)),"")</f>
        <v>#REF!</v>
      </c>
      <c r="C151" t="e">
        <f>IF(#REF!&gt;=A151,(VLOOKUP(A151,#REF!,4,FALSE)),"")</f>
        <v>#REF!</v>
      </c>
    </row>
    <row r="152" spans="1:3">
      <c r="A152">
        <v>149</v>
      </c>
      <c r="B152" s="1" t="e">
        <f>IF(#REF!&gt;=A152,(VLOOKUP(A152,#REF!,3,FALSE)),"")</f>
        <v>#REF!</v>
      </c>
      <c r="C152" t="e">
        <f>IF(#REF!&gt;=A152,(VLOOKUP(A152,#REF!,4,FALSE)),"")</f>
        <v>#REF!</v>
      </c>
    </row>
    <row r="153" spans="1:3">
      <c r="A153">
        <v>150</v>
      </c>
      <c r="B153" s="1" t="e">
        <f>IF(#REF!&gt;=A153,(VLOOKUP(A153,#REF!,3,FALSE)),"")</f>
        <v>#REF!</v>
      </c>
      <c r="C153" t="e">
        <f>IF(#REF!&gt;=A153,(VLOOKUP(A153,#REF!,4,FALSE)),"")</f>
        <v>#REF!</v>
      </c>
    </row>
    <row r="154" spans="1:3">
      <c r="A154">
        <v>151</v>
      </c>
      <c r="B154" s="1" t="e">
        <f>IF(#REF!&gt;=A154,(VLOOKUP(A154,#REF!,3,FALSE)),"")</f>
        <v>#REF!</v>
      </c>
      <c r="C154" t="e">
        <f>IF(#REF!&gt;=A154,(VLOOKUP(A154,#REF!,4,FALSE)),"")</f>
        <v>#REF!</v>
      </c>
    </row>
    <row r="155" spans="1:3">
      <c r="A155">
        <v>152</v>
      </c>
      <c r="B155" s="1" t="e">
        <f>IF(#REF!&gt;=A155,(VLOOKUP(A155,#REF!,3,FALSE)),"")</f>
        <v>#REF!</v>
      </c>
      <c r="C155" t="e">
        <f>IF(#REF!&gt;=A155,(VLOOKUP(A155,#REF!,4,FALSE)),"")</f>
        <v>#REF!</v>
      </c>
    </row>
    <row r="156" spans="1:3">
      <c r="A156">
        <v>153</v>
      </c>
      <c r="B156" s="1" t="e">
        <f>IF(#REF!&gt;=A156,(VLOOKUP(A156,#REF!,3,FALSE)),"")</f>
        <v>#REF!</v>
      </c>
      <c r="C156" t="e">
        <f>IF(#REF!&gt;=A156,(VLOOKUP(A156,#REF!,4,FALSE)),"")</f>
        <v>#REF!</v>
      </c>
    </row>
    <row r="157" spans="1:3">
      <c r="A157">
        <v>154</v>
      </c>
      <c r="B157" s="1" t="e">
        <f>IF(#REF!&gt;=A157,(VLOOKUP(A157,#REF!,3,FALSE)),"")</f>
        <v>#REF!</v>
      </c>
      <c r="C157" t="e">
        <f>IF(#REF!&gt;=A157,(VLOOKUP(A157,#REF!,4,FALSE)),"")</f>
        <v>#REF!</v>
      </c>
    </row>
    <row r="158" spans="1:3">
      <c r="A158">
        <v>155</v>
      </c>
      <c r="B158" s="1" t="e">
        <f>IF(#REF!&gt;=A158,(VLOOKUP(A158,#REF!,3,FALSE)),"")</f>
        <v>#REF!</v>
      </c>
      <c r="C158" t="e">
        <f>IF(#REF!&gt;=A158,(VLOOKUP(A158,#REF!,4,FALSE)),"")</f>
        <v>#REF!</v>
      </c>
    </row>
    <row r="159" spans="1:3">
      <c r="A159">
        <v>156</v>
      </c>
      <c r="B159" s="1" t="e">
        <f>IF(#REF!&gt;=A159,(VLOOKUP(A159,#REF!,3,FALSE)),"")</f>
        <v>#REF!</v>
      </c>
      <c r="C159" t="e">
        <f>IF(#REF!&gt;=A159,(VLOOKUP(A159,#REF!,4,FALSE)),"")</f>
        <v>#REF!</v>
      </c>
    </row>
    <row r="160" spans="1:3">
      <c r="A160">
        <v>157</v>
      </c>
      <c r="B160" s="1" t="e">
        <f>IF(#REF!&gt;=A160,(VLOOKUP(A160,#REF!,3,FALSE)),"")</f>
        <v>#REF!</v>
      </c>
      <c r="C160" t="e">
        <f>IF(#REF!&gt;=A160,(VLOOKUP(A160,#REF!,4,FALSE)),"")</f>
        <v>#REF!</v>
      </c>
    </row>
    <row r="161" spans="1:3">
      <c r="A161">
        <v>158</v>
      </c>
      <c r="B161" s="1" t="e">
        <f>IF(#REF!&gt;=A161,(VLOOKUP(A161,#REF!,3,FALSE)),"")</f>
        <v>#REF!</v>
      </c>
      <c r="C161" t="e">
        <f>IF(#REF!&gt;=A161,(VLOOKUP(A161,#REF!,4,FALSE)),"")</f>
        <v>#REF!</v>
      </c>
    </row>
    <row r="162" spans="1:3">
      <c r="A162">
        <v>159</v>
      </c>
      <c r="B162" s="1" t="e">
        <f>IF(#REF!&gt;=A162,(VLOOKUP(A162,#REF!,3,FALSE)),"")</f>
        <v>#REF!</v>
      </c>
      <c r="C162" t="e">
        <f>IF(#REF!&gt;=A162,(VLOOKUP(A162,#REF!,4,FALSE)),"")</f>
        <v>#REF!</v>
      </c>
    </row>
    <row r="163" spans="1:3">
      <c r="A163">
        <v>160</v>
      </c>
      <c r="B163" s="1" t="e">
        <f>IF(#REF!&gt;=A163,(VLOOKUP(A163,#REF!,3,FALSE)),"")</f>
        <v>#REF!</v>
      </c>
      <c r="C163" t="e">
        <f>IF(#REF!&gt;=A163,(VLOOKUP(A163,#REF!,4,FALSE)),"")</f>
        <v>#REF!</v>
      </c>
    </row>
    <row r="164" spans="1:3">
      <c r="A164">
        <v>161</v>
      </c>
      <c r="B164" s="1" t="e">
        <f>IF(#REF!&gt;=A164,(VLOOKUP(A164,#REF!,3,FALSE)),"")</f>
        <v>#REF!</v>
      </c>
      <c r="C164" t="e">
        <f>IF(#REF!&gt;=A164,(VLOOKUP(A164,#REF!,4,FALSE)),"")</f>
        <v>#REF!</v>
      </c>
    </row>
    <row r="165" spans="1:3">
      <c r="A165">
        <v>162</v>
      </c>
      <c r="B165" s="1" t="e">
        <f>IF(#REF!&gt;=A165,(VLOOKUP(A165,#REF!,3,FALSE)),"")</f>
        <v>#REF!</v>
      </c>
      <c r="C165" t="e">
        <f>IF(#REF!&gt;=A165,(VLOOKUP(A165,#REF!,4,FALSE)),"")</f>
        <v>#REF!</v>
      </c>
    </row>
    <row r="166" spans="1:3">
      <c r="A166">
        <v>163</v>
      </c>
      <c r="B166" s="1" t="e">
        <f>IF(#REF!&gt;=A166,(VLOOKUP(A166,#REF!,3,FALSE)),"")</f>
        <v>#REF!</v>
      </c>
      <c r="C166" t="e">
        <f>IF(#REF!&gt;=A166,(VLOOKUP(A166,#REF!,4,FALSE)),"")</f>
        <v>#REF!</v>
      </c>
    </row>
    <row r="167" spans="1:3">
      <c r="A167">
        <v>164</v>
      </c>
      <c r="B167" s="1" t="e">
        <f>IF(#REF!&gt;=A167,(VLOOKUP(A167,#REF!,3,FALSE)),"")</f>
        <v>#REF!</v>
      </c>
      <c r="C167" t="e">
        <f>IF(#REF!&gt;=A167,(VLOOKUP(A167,#REF!,4,FALSE)),"")</f>
        <v>#REF!</v>
      </c>
    </row>
    <row r="168" spans="1:3">
      <c r="A168">
        <v>165</v>
      </c>
      <c r="B168" s="1" t="e">
        <f>IF(#REF!&gt;=A168,(VLOOKUP(A168,#REF!,3,FALSE)),"")</f>
        <v>#REF!</v>
      </c>
      <c r="C168" t="e">
        <f>IF(#REF!&gt;=A168,(VLOOKUP(A168,#REF!,4,FALSE)),"")</f>
        <v>#REF!</v>
      </c>
    </row>
    <row r="169" spans="1:3">
      <c r="A169">
        <v>166</v>
      </c>
      <c r="B169" s="1" t="e">
        <f>IF(#REF!&gt;=A169,(VLOOKUP(A169,#REF!,3,FALSE)),"")</f>
        <v>#REF!</v>
      </c>
      <c r="C169" t="e">
        <f>IF(#REF!&gt;=A169,(VLOOKUP(A169,#REF!,4,FALSE)),"")</f>
        <v>#REF!</v>
      </c>
    </row>
    <row r="170" spans="1:3">
      <c r="A170">
        <v>167</v>
      </c>
      <c r="B170" s="1" t="e">
        <f>IF(#REF!&gt;=A170,(VLOOKUP(A170,#REF!,3,FALSE)),"")</f>
        <v>#REF!</v>
      </c>
      <c r="C170" t="e">
        <f>IF(#REF!&gt;=A170,(VLOOKUP(A170,#REF!,4,FALSE)),"")</f>
        <v>#REF!</v>
      </c>
    </row>
    <row r="171" spans="1:3">
      <c r="A171">
        <v>168</v>
      </c>
      <c r="B171" s="1" t="e">
        <f>IF(#REF!&gt;=A171,(VLOOKUP(A171,#REF!,3,FALSE)),"")</f>
        <v>#REF!</v>
      </c>
      <c r="C171" t="e">
        <f>IF(#REF!&gt;=A171,(VLOOKUP(A171,#REF!,4,FALSE)),"")</f>
        <v>#REF!</v>
      </c>
    </row>
    <row r="172" spans="1:3">
      <c r="A172">
        <v>169</v>
      </c>
      <c r="B172" s="1" t="e">
        <f>IF(#REF!&gt;=A172,(VLOOKUP(A172,#REF!,3,FALSE)),"")</f>
        <v>#REF!</v>
      </c>
      <c r="C172" t="e">
        <f>IF(#REF!&gt;=A172,(VLOOKUP(A172,#REF!,4,FALSE)),"")</f>
        <v>#REF!</v>
      </c>
    </row>
    <row r="173" spans="1:3">
      <c r="A173">
        <v>170</v>
      </c>
      <c r="B173" s="1" t="e">
        <f>IF(#REF!&gt;=A173,(VLOOKUP(A173,#REF!,3,FALSE)),"")</f>
        <v>#REF!</v>
      </c>
      <c r="C173" t="e">
        <f>IF(#REF!&gt;=A173,(VLOOKUP(A173,#REF!,4,FALSE)),"")</f>
        <v>#REF!</v>
      </c>
    </row>
    <row r="174" spans="1:3">
      <c r="A174">
        <v>171</v>
      </c>
      <c r="B174" s="1" t="e">
        <f>IF(#REF!&gt;=A174,(VLOOKUP(A174,#REF!,3,FALSE)),"")</f>
        <v>#REF!</v>
      </c>
      <c r="C174" t="e">
        <f>IF(#REF!&gt;=A174,(VLOOKUP(A174,#REF!,4,FALSE)),"")</f>
        <v>#REF!</v>
      </c>
    </row>
    <row r="175" spans="1:3">
      <c r="A175">
        <v>172</v>
      </c>
      <c r="B175" s="1" t="e">
        <f>IF(#REF!&gt;=A175,(VLOOKUP(A175,#REF!,3,FALSE)),"")</f>
        <v>#REF!</v>
      </c>
      <c r="C175" t="e">
        <f>IF(#REF!&gt;=A175,(VLOOKUP(A175,#REF!,4,FALSE)),"")</f>
        <v>#REF!</v>
      </c>
    </row>
    <row r="176" spans="1:3">
      <c r="A176">
        <v>173</v>
      </c>
      <c r="B176" s="1" t="e">
        <f>IF(#REF!&gt;=A176,(VLOOKUP(A176,#REF!,3,FALSE)),"")</f>
        <v>#REF!</v>
      </c>
      <c r="C176" t="e">
        <f>IF(#REF!&gt;=A176,(VLOOKUP(A176,#REF!,4,FALSE)),"")</f>
        <v>#REF!</v>
      </c>
    </row>
    <row r="177" spans="1:3">
      <c r="A177">
        <v>174</v>
      </c>
      <c r="B177" s="1" t="e">
        <f>IF(#REF!&gt;=A177,(VLOOKUP(A177,#REF!,3,FALSE)),"")</f>
        <v>#REF!</v>
      </c>
      <c r="C177" t="e">
        <f>IF(#REF!&gt;=A177,(VLOOKUP(A177,#REF!,4,FALSE)),"")</f>
        <v>#REF!</v>
      </c>
    </row>
    <row r="178" spans="1:3">
      <c r="A178">
        <v>175</v>
      </c>
      <c r="B178" s="1" t="e">
        <f>IF(#REF!&gt;=A178,(VLOOKUP(A178,#REF!,3,FALSE)),"")</f>
        <v>#REF!</v>
      </c>
      <c r="C178" t="e">
        <f>IF(#REF!&gt;=A178,(VLOOKUP(A178,#REF!,4,FALSE)),"")</f>
        <v>#REF!</v>
      </c>
    </row>
    <row r="179" spans="1:3">
      <c r="A179">
        <v>176</v>
      </c>
      <c r="B179" s="1" t="e">
        <f>IF(#REF!&gt;=A179,(VLOOKUP(A179,#REF!,3,FALSE)),"")</f>
        <v>#REF!</v>
      </c>
      <c r="C179" t="e">
        <f>IF(#REF!&gt;=A179,(VLOOKUP(A179,#REF!,4,FALSE)),"")</f>
        <v>#REF!</v>
      </c>
    </row>
    <row r="180" spans="1:3">
      <c r="A180">
        <v>177</v>
      </c>
      <c r="B180" s="1" t="e">
        <f>IF(#REF!&gt;=A180,(VLOOKUP(A180,#REF!,3,FALSE)),"")</f>
        <v>#REF!</v>
      </c>
      <c r="C180" t="e">
        <f>IF(#REF!&gt;=A180,(VLOOKUP(A180,#REF!,4,FALSE)),"")</f>
        <v>#REF!</v>
      </c>
    </row>
    <row r="181" spans="1:3">
      <c r="A181">
        <v>178</v>
      </c>
      <c r="B181" s="1" t="e">
        <f>IF(#REF!&gt;=A181,(VLOOKUP(A181,#REF!,3,FALSE)),"")</f>
        <v>#REF!</v>
      </c>
      <c r="C181" t="e">
        <f>IF(#REF!&gt;=A181,(VLOOKUP(A181,#REF!,4,FALSE)),"")</f>
        <v>#REF!</v>
      </c>
    </row>
    <row r="182" spans="1:3">
      <c r="A182">
        <v>179</v>
      </c>
      <c r="B182" s="1" t="e">
        <f>IF(#REF!&gt;=A182,(VLOOKUP(A182,#REF!,3,FALSE)),"")</f>
        <v>#REF!</v>
      </c>
      <c r="C182" t="e">
        <f>IF(#REF!&gt;=A182,(VLOOKUP(A182,#REF!,4,FALSE)),"")</f>
        <v>#REF!</v>
      </c>
    </row>
    <row r="183" spans="1:3">
      <c r="A183">
        <v>180</v>
      </c>
      <c r="B183" s="1" t="e">
        <f>IF(#REF!&gt;=A183,(VLOOKUP(A183,#REF!,3,FALSE)),"")</f>
        <v>#REF!</v>
      </c>
      <c r="C183" t="e">
        <f>IF(#REF!&gt;=A183,(VLOOKUP(A183,#REF!,4,FALSE)),"")</f>
        <v>#REF!</v>
      </c>
    </row>
    <row r="184" spans="1:3">
      <c r="A184">
        <v>181</v>
      </c>
      <c r="B184" s="1" t="e">
        <f>IF(#REF!&gt;=A184,(VLOOKUP(A184,#REF!,3,FALSE)),"")</f>
        <v>#REF!</v>
      </c>
      <c r="C184" t="e">
        <f>IF(#REF!&gt;=A184,(VLOOKUP(A184,#REF!,4,FALSE)),"")</f>
        <v>#REF!</v>
      </c>
    </row>
    <row r="185" spans="1:3">
      <c r="A185">
        <v>182</v>
      </c>
      <c r="B185" s="1" t="e">
        <f>IF(#REF!&gt;=A185,(VLOOKUP(A185,#REF!,3,FALSE)),"")</f>
        <v>#REF!</v>
      </c>
      <c r="C185" t="e">
        <f>IF(#REF!&gt;=A185,(VLOOKUP(A185,#REF!,4,FALSE)),"")</f>
        <v>#REF!</v>
      </c>
    </row>
    <row r="186" spans="1:3">
      <c r="A186">
        <v>183</v>
      </c>
      <c r="B186" s="1" t="e">
        <f>IF(#REF!&gt;=A186,(VLOOKUP(A186,#REF!,3,FALSE)),"")</f>
        <v>#REF!</v>
      </c>
      <c r="C186" t="e">
        <f>IF(#REF!&gt;=A186,(VLOOKUP(A186,#REF!,4,FALSE)),"")</f>
        <v>#REF!</v>
      </c>
    </row>
    <row r="187" spans="1:3">
      <c r="A187">
        <v>184</v>
      </c>
      <c r="B187" s="1" t="e">
        <f>IF(#REF!&gt;=A187,(VLOOKUP(A187,#REF!,3,FALSE)),"")</f>
        <v>#REF!</v>
      </c>
      <c r="C187" t="e">
        <f>IF(#REF!&gt;=A187,(VLOOKUP(A187,#REF!,4,FALSE)),"")</f>
        <v>#REF!</v>
      </c>
    </row>
    <row r="188" spans="1:3">
      <c r="A188">
        <v>185</v>
      </c>
      <c r="B188" s="1" t="e">
        <f>IF(#REF!&gt;=A188,(VLOOKUP(A188,#REF!,3,FALSE)),"")</f>
        <v>#REF!</v>
      </c>
      <c r="C188" t="e">
        <f>IF(#REF!&gt;=A188,(VLOOKUP(A188,#REF!,4,FALSE)),"")</f>
        <v>#REF!</v>
      </c>
    </row>
    <row r="189" spans="1:3">
      <c r="A189">
        <v>186</v>
      </c>
      <c r="B189" s="1" t="e">
        <f>IF(#REF!&gt;=A189,(VLOOKUP(A189,#REF!,3,FALSE)),"")</f>
        <v>#REF!</v>
      </c>
      <c r="C189" t="e">
        <f>IF(#REF!&gt;=A189,(VLOOKUP(A189,#REF!,4,FALSE)),"")</f>
        <v>#REF!</v>
      </c>
    </row>
    <row r="190" spans="1:3">
      <c r="A190">
        <v>187</v>
      </c>
      <c r="B190" s="1" t="e">
        <f>IF(#REF!&gt;=A190,(VLOOKUP(A190,#REF!,3,FALSE)),"")</f>
        <v>#REF!</v>
      </c>
      <c r="C190" t="e">
        <f>IF(#REF!&gt;=A190,(VLOOKUP(A190,#REF!,4,FALSE)),"")</f>
        <v>#REF!</v>
      </c>
    </row>
    <row r="191" spans="1:3">
      <c r="A191">
        <v>188</v>
      </c>
      <c r="B191" s="1" t="e">
        <f>IF(#REF!&gt;=A191,(VLOOKUP(A191,#REF!,3,FALSE)),"")</f>
        <v>#REF!</v>
      </c>
      <c r="C191" t="e">
        <f>IF(#REF!&gt;=A191,(VLOOKUP(A191,#REF!,4,FALSE)),"")</f>
        <v>#REF!</v>
      </c>
    </row>
    <row r="192" spans="1:3">
      <c r="A192">
        <v>189</v>
      </c>
      <c r="B192" s="1" t="e">
        <f>IF(#REF!&gt;=A192,(VLOOKUP(A192,#REF!,3,FALSE)),"")</f>
        <v>#REF!</v>
      </c>
      <c r="C192" t="e">
        <f>IF(#REF!&gt;=A192,(VLOOKUP(A192,#REF!,4,FALSE)),"")</f>
        <v>#REF!</v>
      </c>
    </row>
    <row r="193" spans="1:3">
      <c r="A193">
        <v>190</v>
      </c>
      <c r="B193" s="1" t="e">
        <f>IF(#REF!&gt;=A193,(VLOOKUP(A193,#REF!,3,FALSE)),"")</f>
        <v>#REF!</v>
      </c>
      <c r="C193" t="e">
        <f>IF(#REF!&gt;=A193,(VLOOKUP(A193,#REF!,4,FALSE)),"")</f>
        <v>#REF!</v>
      </c>
    </row>
    <row r="194" spans="1:3">
      <c r="A194">
        <v>191</v>
      </c>
      <c r="B194" s="1" t="e">
        <f>IF(#REF!&gt;=A194,(VLOOKUP(A194,#REF!,3,FALSE)),"")</f>
        <v>#REF!</v>
      </c>
      <c r="C194" t="e">
        <f>IF(#REF!&gt;=A194,(VLOOKUP(A194,#REF!,4,FALSE)),"")</f>
        <v>#REF!</v>
      </c>
    </row>
    <row r="195" spans="1:3">
      <c r="A195">
        <v>192</v>
      </c>
      <c r="B195" s="1" t="e">
        <f>IF(#REF!&gt;=A195,(VLOOKUP(A195,#REF!,3,FALSE)),"")</f>
        <v>#REF!</v>
      </c>
      <c r="C195" t="e">
        <f>IF(#REF!&gt;=A195,(VLOOKUP(A195,#REF!,4,FALSE)),"")</f>
        <v>#REF!</v>
      </c>
    </row>
    <row r="196" spans="1:3">
      <c r="A196">
        <v>193</v>
      </c>
      <c r="B196" s="1" t="e">
        <f>IF(#REF!&gt;=A196,(VLOOKUP(A196,#REF!,3,FALSE)),"")</f>
        <v>#REF!</v>
      </c>
      <c r="C196" t="e">
        <f>IF(#REF!&gt;=A196,(VLOOKUP(A196,#REF!,4,FALSE)),"")</f>
        <v>#REF!</v>
      </c>
    </row>
    <row r="197" spans="1:3">
      <c r="A197">
        <v>194</v>
      </c>
      <c r="B197" s="1" t="e">
        <f>IF(#REF!&gt;=A197,(VLOOKUP(A197,#REF!,3,FALSE)),"")</f>
        <v>#REF!</v>
      </c>
      <c r="C197" t="e">
        <f>IF(#REF!&gt;=A197,(VLOOKUP(A197,#REF!,4,FALSE)),"")</f>
        <v>#REF!</v>
      </c>
    </row>
    <row r="198" spans="1:3">
      <c r="A198">
        <v>195</v>
      </c>
      <c r="B198" s="1" t="e">
        <f>IF(#REF!&gt;=A198,(VLOOKUP(A198,#REF!,3,FALSE)),"")</f>
        <v>#REF!</v>
      </c>
      <c r="C198" t="e">
        <f>IF(#REF!&gt;=A198,(VLOOKUP(A198,#REF!,4,FALSE)),"")</f>
        <v>#REF!</v>
      </c>
    </row>
    <row r="199" spans="1:3">
      <c r="A199">
        <v>196</v>
      </c>
      <c r="B199" s="1" t="e">
        <f>IF(#REF!&gt;=A199,(VLOOKUP(A199,#REF!,3,FALSE)),"")</f>
        <v>#REF!</v>
      </c>
      <c r="C199" t="e">
        <f>IF(#REF!&gt;=A199,(VLOOKUP(A199,#REF!,4,FALSE)),"")</f>
        <v>#REF!</v>
      </c>
    </row>
    <row r="200" spans="1:3">
      <c r="A200">
        <v>197</v>
      </c>
      <c r="B200" s="1" t="e">
        <f>IF(#REF!&gt;=A200,(VLOOKUP(A200,#REF!,3,FALSE)),"")</f>
        <v>#REF!</v>
      </c>
      <c r="C200" t="e">
        <f>IF(#REF!&gt;=A200,(VLOOKUP(A200,#REF!,4,FALSE)),"")</f>
        <v>#REF!</v>
      </c>
    </row>
    <row r="201" spans="1:3">
      <c r="A201">
        <v>198</v>
      </c>
      <c r="B201" s="1" t="e">
        <f>IF(#REF!&gt;=A201,(VLOOKUP(A201,#REF!,3,FALSE)),"")</f>
        <v>#REF!</v>
      </c>
      <c r="C201" t="e">
        <f>IF(#REF!&gt;=A201,(VLOOKUP(A201,#REF!,4,FALSE)),"")</f>
        <v>#REF!</v>
      </c>
    </row>
    <row r="202" spans="1:3">
      <c r="A202">
        <v>199</v>
      </c>
      <c r="B202" s="1" t="e">
        <f>IF(#REF!&gt;=A202,(VLOOKUP(A202,#REF!,3,FALSE)),"")</f>
        <v>#REF!</v>
      </c>
      <c r="C202" t="e">
        <f>IF(#REF!&gt;=A202,(VLOOKUP(A202,#REF!,4,FALSE)),"")</f>
        <v>#REF!</v>
      </c>
    </row>
    <row r="203" spans="1:3">
      <c r="A203">
        <v>200</v>
      </c>
      <c r="B203" s="1" t="e">
        <f>IF(#REF!&gt;=A203,(VLOOKUP(A203,#REF!,3,FALSE)),"")</f>
        <v>#REF!</v>
      </c>
      <c r="C203" t="e">
        <f>IF(#REF!&gt;=A203,(VLOOKUP(A203,#REF!,4,FALSE)),"")</f>
        <v>#REF!</v>
      </c>
    </row>
    <row r="204" spans="1:3">
      <c r="A204">
        <v>201</v>
      </c>
      <c r="B204" s="1" t="e">
        <f>IF(#REF!&gt;=A204,(VLOOKUP(A204,#REF!,3,FALSE)),"")</f>
        <v>#REF!</v>
      </c>
      <c r="C204" t="e">
        <f>IF(#REF!&gt;=A204,(VLOOKUP(A204,#REF!,4,FALSE)),"")</f>
        <v>#REF!</v>
      </c>
    </row>
    <row r="205" spans="1:3">
      <c r="A205">
        <v>202</v>
      </c>
      <c r="B205" s="1" t="e">
        <f>IF(#REF!&gt;=A205,(VLOOKUP(A205,#REF!,3,FALSE)),"")</f>
        <v>#REF!</v>
      </c>
      <c r="C205" t="e">
        <f>IF(#REF!&gt;=A205,(VLOOKUP(A205,#REF!,4,FALSE)),"")</f>
        <v>#REF!</v>
      </c>
    </row>
    <row r="206" spans="1:3">
      <c r="A206">
        <v>203</v>
      </c>
      <c r="B206" s="1" t="e">
        <f>IF(#REF!&gt;=A206,(VLOOKUP(A206,#REF!,3,FALSE)),"")</f>
        <v>#REF!</v>
      </c>
      <c r="C206" t="e">
        <f>IF(#REF!&gt;=A206,(VLOOKUP(A206,#REF!,4,FALSE)),"")</f>
        <v>#REF!</v>
      </c>
    </row>
    <row r="207" spans="1:3">
      <c r="A207">
        <v>204</v>
      </c>
      <c r="B207" s="1" t="e">
        <f>IF(#REF!&gt;=A207,(VLOOKUP(A207,#REF!,3,FALSE)),"")</f>
        <v>#REF!</v>
      </c>
      <c r="C207" t="e">
        <f>IF(#REF!&gt;=A207,(VLOOKUP(A207,#REF!,4,FALSE)),"")</f>
        <v>#REF!</v>
      </c>
    </row>
    <row r="208" spans="1:3">
      <c r="A208">
        <v>205</v>
      </c>
      <c r="B208" s="1" t="e">
        <f>IF(#REF!&gt;=A208,(VLOOKUP(A208,#REF!,3,FALSE)),"")</f>
        <v>#REF!</v>
      </c>
      <c r="C208" t="e">
        <f>IF(#REF!&gt;=A208,(VLOOKUP(A208,#REF!,4,FALSE)),"")</f>
        <v>#REF!</v>
      </c>
    </row>
    <row r="209" spans="1:3">
      <c r="A209">
        <v>206</v>
      </c>
      <c r="B209" s="1" t="e">
        <f>IF(#REF!&gt;=A209,(VLOOKUP(A209,#REF!,3,FALSE)),"")</f>
        <v>#REF!</v>
      </c>
      <c r="C209" t="e">
        <f>IF(#REF!&gt;=A209,(VLOOKUP(A209,#REF!,4,FALSE)),"")</f>
        <v>#REF!</v>
      </c>
    </row>
    <row r="210" spans="1:3">
      <c r="A210">
        <v>207</v>
      </c>
      <c r="B210" s="1" t="e">
        <f>IF(#REF!&gt;=A210,(VLOOKUP(A210,#REF!,3,FALSE)),"")</f>
        <v>#REF!</v>
      </c>
      <c r="C210" t="e">
        <f>IF(#REF!&gt;=A210,(VLOOKUP(A210,#REF!,4,FALSE)),"")</f>
        <v>#REF!</v>
      </c>
    </row>
    <row r="211" spans="1:3">
      <c r="A211">
        <v>208</v>
      </c>
      <c r="B211" s="1" t="e">
        <f>IF(#REF!&gt;=A211,(VLOOKUP(A211,#REF!,3,FALSE)),"")</f>
        <v>#REF!</v>
      </c>
      <c r="C211" t="e">
        <f>IF(#REF!&gt;=A211,(VLOOKUP(A211,#REF!,4,FALSE)),"")</f>
        <v>#REF!</v>
      </c>
    </row>
    <row r="212" spans="1:3">
      <c r="A212">
        <v>209</v>
      </c>
      <c r="B212" s="1" t="e">
        <f>IF(#REF!&gt;=A212,(VLOOKUP(A212,#REF!,3,FALSE)),"")</f>
        <v>#REF!</v>
      </c>
      <c r="C212" t="e">
        <f>IF(#REF!&gt;=A212,(VLOOKUP(A212,#REF!,4,FALSE)),"")</f>
        <v>#REF!</v>
      </c>
    </row>
    <row r="213" spans="1:3">
      <c r="A213">
        <v>210</v>
      </c>
      <c r="B213" s="1" t="e">
        <f>IF(#REF!&gt;=A213,(VLOOKUP(A213,#REF!,3,FALSE)),"")</f>
        <v>#REF!</v>
      </c>
      <c r="C213" t="e">
        <f>IF(#REF!&gt;=A213,(VLOOKUP(A213,#REF!,4,FALSE)),"")</f>
        <v>#REF!</v>
      </c>
    </row>
    <row r="214" spans="1:3">
      <c r="A214">
        <v>211</v>
      </c>
      <c r="B214" s="1" t="e">
        <f>IF(#REF!&gt;=A214,(VLOOKUP(A214,#REF!,3,FALSE)),"")</f>
        <v>#REF!</v>
      </c>
      <c r="C214" t="e">
        <f>IF(#REF!&gt;=A214,(VLOOKUP(A214,#REF!,4,FALSE)),"")</f>
        <v>#REF!</v>
      </c>
    </row>
    <row r="215" spans="1:3">
      <c r="A215">
        <v>212</v>
      </c>
      <c r="B215" s="1" t="e">
        <f>IF(#REF!&gt;=A215,(VLOOKUP(A215,#REF!,3,FALSE)),"")</f>
        <v>#REF!</v>
      </c>
      <c r="C215" t="e">
        <f>IF(#REF!&gt;=A215,(VLOOKUP(A215,#REF!,4,FALSE)),"")</f>
        <v>#REF!</v>
      </c>
    </row>
    <row r="216" spans="1:3">
      <c r="A216">
        <v>213</v>
      </c>
      <c r="B216" s="1" t="e">
        <f>IF(#REF!&gt;=A216,(VLOOKUP(A216,#REF!,3,FALSE)),"")</f>
        <v>#REF!</v>
      </c>
      <c r="C216" t="e">
        <f>IF(#REF!&gt;=A216,(VLOOKUP(A216,#REF!,4,FALSE)),"")</f>
        <v>#REF!</v>
      </c>
    </row>
    <row r="217" spans="1:3">
      <c r="A217">
        <v>214</v>
      </c>
      <c r="B217" s="1" t="e">
        <f>IF(#REF!&gt;=A217,(VLOOKUP(A217,#REF!,3,FALSE)),"")</f>
        <v>#REF!</v>
      </c>
      <c r="C217" t="e">
        <f>IF(#REF!&gt;=A217,(VLOOKUP(A217,#REF!,4,FALSE)),"")</f>
        <v>#REF!</v>
      </c>
    </row>
    <row r="218" spans="1:3">
      <c r="A218">
        <v>215</v>
      </c>
      <c r="B218" s="1" t="e">
        <f>IF(#REF!&gt;=A218,(VLOOKUP(A218,#REF!,3,FALSE)),"")</f>
        <v>#REF!</v>
      </c>
      <c r="C218" t="e">
        <f>IF(#REF!&gt;=A218,(VLOOKUP(A218,#REF!,4,FALSE)),"")</f>
        <v>#REF!</v>
      </c>
    </row>
    <row r="219" spans="1:3">
      <c r="A219">
        <v>216</v>
      </c>
      <c r="B219" s="1" t="e">
        <f>IF(#REF!&gt;=A219,(VLOOKUP(A219,#REF!,3,FALSE)),"")</f>
        <v>#REF!</v>
      </c>
      <c r="C219" t="e">
        <f>IF(#REF!&gt;=A219,(VLOOKUP(A219,#REF!,4,FALSE)),"")</f>
        <v>#REF!</v>
      </c>
    </row>
    <row r="220" spans="1:3">
      <c r="A220">
        <v>217</v>
      </c>
      <c r="B220" s="1" t="e">
        <f>IF(#REF!&gt;=A220,(VLOOKUP(A220,#REF!,3,FALSE)),"")</f>
        <v>#REF!</v>
      </c>
      <c r="C220" t="e">
        <f>IF(#REF!&gt;=A220,(VLOOKUP(A220,#REF!,4,FALSE)),"")</f>
        <v>#REF!</v>
      </c>
    </row>
    <row r="221" spans="1:3">
      <c r="A221">
        <v>218</v>
      </c>
      <c r="B221" s="1" t="e">
        <f>IF(#REF!&gt;=A221,(VLOOKUP(A221,#REF!,3,FALSE)),"")</f>
        <v>#REF!</v>
      </c>
      <c r="C221" t="e">
        <f>IF(#REF!&gt;=A221,(VLOOKUP(A221,#REF!,4,FALSE)),"")</f>
        <v>#REF!</v>
      </c>
    </row>
    <row r="222" spans="1:3">
      <c r="A222">
        <v>219</v>
      </c>
      <c r="B222" s="1" t="e">
        <f>IF(#REF!&gt;=A222,(VLOOKUP(A222,#REF!,3,FALSE)),"")</f>
        <v>#REF!</v>
      </c>
      <c r="C222" t="e">
        <f>IF(#REF!&gt;=A222,(VLOOKUP(A222,#REF!,4,FALSE)),"")</f>
        <v>#REF!</v>
      </c>
    </row>
    <row r="223" spans="1:3">
      <c r="A223">
        <v>220</v>
      </c>
      <c r="B223" s="1" t="e">
        <f>IF(#REF!&gt;=A223,(VLOOKUP(A223,#REF!,3,FALSE)),"")</f>
        <v>#REF!</v>
      </c>
      <c r="C223" t="e">
        <f>IF(#REF!&gt;=A223,(VLOOKUP(A223,#REF!,4,FALSE)),"")</f>
        <v>#REF!</v>
      </c>
    </row>
    <row r="224" spans="1:3">
      <c r="A224">
        <v>221</v>
      </c>
      <c r="B224" s="1" t="e">
        <f>IF(#REF!&gt;=A224,(VLOOKUP(A224,#REF!,3,FALSE)),"")</f>
        <v>#REF!</v>
      </c>
      <c r="C224" t="e">
        <f>IF(#REF!&gt;=A224,(VLOOKUP(A224,#REF!,4,FALSE)),"")</f>
        <v>#REF!</v>
      </c>
    </row>
    <row r="225" spans="1:3">
      <c r="A225">
        <v>222</v>
      </c>
      <c r="B225" s="1" t="e">
        <f>IF(#REF!&gt;=A225,(VLOOKUP(A225,#REF!,3,FALSE)),"")</f>
        <v>#REF!</v>
      </c>
      <c r="C225" t="e">
        <f>IF(#REF!&gt;=A225,(VLOOKUP(A225,#REF!,4,FALSE)),"")</f>
        <v>#REF!</v>
      </c>
    </row>
    <row r="226" spans="1:3">
      <c r="A226">
        <v>223</v>
      </c>
      <c r="B226" s="1" t="e">
        <f>IF(#REF!&gt;=A226,(VLOOKUP(A226,#REF!,3,FALSE)),"")</f>
        <v>#REF!</v>
      </c>
      <c r="C226" t="e">
        <f>IF(#REF!&gt;=A226,(VLOOKUP(A226,#REF!,4,FALSE)),"")</f>
        <v>#REF!</v>
      </c>
    </row>
    <row r="227" spans="1:3">
      <c r="A227">
        <v>224</v>
      </c>
      <c r="B227" s="1" t="e">
        <f>IF(#REF!&gt;=A227,(VLOOKUP(A227,#REF!,3,FALSE)),"")</f>
        <v>#REF!</v>
      </c>
      <c r="C227" t="e">
        <f>IF(#REF!&gt;=A227,(VLOOKUP(A227,#REF!,4,FALSE)),"")</f>
        <v>#REF!</v>
      </c>
    </row>
    <row r="228" spans="1:3">
      <c r="A228">
        <v>225</v>
      </c>
      <c r="B228" s="1" t="e">
        <f>IF(#REF!&gt;=A228,(VLOOKUP(A228,#REF!,3,FALSE)),"")</f>
        <v>#REF!</v>
      </c>
      <c r="C228" t="e">
        <f>IF(#REF!&gt;=A228,(VLOOKUP(A228,#REF!,4,FALSE)),"")</f>
        <v>#REF!</v>
      </c>
    </row>
    <row r="229" spans="1:3">
      <c r="A229">
        <v>226</v>
      </c>
      <c r="B229" s="1" t="e">
        <f>IF(#REF!&gt;=A229,(VLOOKUP(A229,#REF!,3,FALSE)),"")</f>
        <v>#REF!</v>
      </c>
      <c r="C229" t="e">
        <f>IF(#REF!&gt;=A229,(VLOOKUP(A229,#REF!,4,FALSE)),"")</f>
        <v>#REF!</v>
      </c>
    </row>
    <row r="230" spans="1:3">
      <c r="A230">
        <v>227</v>
      </c>
      <c r="B230" s="1" t="e">
        <f>IF(#REF!&gt;=A230,(VLOOKUP(A230,#REF!,3,FALSE)),"")</f>
        <v>#REF!</v>
      </c>
      <c r="C230" t="e">
        <f>IF(#REF!&gt;=A230,(VLOOKUP(A230,#REF!,4,FALSE)),"")</f>
        <v>#REF!</v>
      </c>
    </row>
    <row r="231" spans="1:3">
      <c r="A231">
        <v>228</v>
      </c>
      <c r="B231" s="1" t="e">
        <f>IF(#REF!&gt;=A231,(VLOOKUP(A231,#REF!,3,FALSE)),"")</f>
        <v>#REF!</v>
      </c>
      <c r="C231" t="e">
        <f>IF(#REF!&gt;=A231,(VLOOKUP(A231,#REF!,4,FALSE)),"")</f>
        <v>#REF!</v>
      </c>
    </row>
    <row r="232" spans="1:3">
      <c r="A232">
        <v>229</v>
      </c>
      <c r="B232" s="1" t="e">
        <f>IF(#REF!&gt;=A232,(VLOOKUP(A232,#REF!,3,FALSE)),"")</f>
        <v>#REF!</v>
      </c>
      <c r="C232" t="e">
        <f>IF(#REF!&gt;=A232,(VLOOKUP(A232,#REF!,4,FALSE)),"")</f>
        <v>#REF!</v>
      </c>
    </row>
    <row r="233" spans="1:3">
      <c r="A233">
        <v>230</v>
      </c>
      <c r="B233" s="1" t="e">
        <f>IF(#REF!&gt;=A233,(VLOOKUP(A233,#REF!,3,FALSE)),"")</f>
        <v>#REF!</v>
      </c>
      <c r="C233" t="e">
        <f>IF(#REF!&gt;=A233,(VLOOKUP(A233,#REF!,4,FALSE)),"")</f>
        <v>#REF!</v>
      </c>
    </row>
    <row r="234" spans="1:3">
      <c r="A234">
        <v>231</v>
      </c>
      <c r="B234" s="1" t="e">
        <f>IF(#REF!&gt;=A234,(VLOOKUP(A234,#REF!,3,FALSE)),"")</f>
        <v>#REF!</v>
      </c>
      <c r="C234" t="e">
        <f>IF(#REF!&gt;=A234,(VLOOKUP(A234,#REF!,4,FALSE)),"")</f>
        <v>#REF!</v>
      </c>
    </row>
    <row r="235" spans="1:3">
      <c r="A235">
        <v>232</v>
      </c>
      <c r="B235" s="1" t="e">
        <f>IF(#REF!&gt;=A235,(VLOOKUP(A235,#REF!,3,FALSE)),"")</f>
        <v>#REF!</v>
      </c>
      <c r="C235" t="e">
        <f>IF(#REF!&gt;=A235,(VLOOKUP(A235,#REF!,4,FALSE)),"")</f>
        <v>#REF!</v>
      </c>
    </row>
    <row r="236" spans="1:3">
      <c r="A236">
        <v>233</v>
      </c>
      <c r="B236" s="1" t="e">
        <f>IF(#REF!&gt;=A236,(VLOOKUP(A236,#REF!,3,FALSE)),"")</f>
        <v>#REF!</v>
      </c>
      <c r="C236" t="e">
        <f>IF(#REF!&gt;=A236,(VLOOKUP(A236,#REF!,4,FALSE)),"")</f>
        <v>#REF!</v>
      </c>
    </row>
    <row r="237" spans="1:3">
      <c r="A237">
        <v>234</v>
      </c>
      <c r="B237" s="1" t="e">
        <f>IF(#REF!&gt;=A237,(VLOOKUP(A237,#REF!,3,FALSE)),"")</f>
        <v>#REF!</v>
      </c>
      <c r="C237" t="e">
        <f>IF(#REF!&gt;=A237,(VLOOKUP(A237,#REF!,4,FALSE)),"")</f>
        <v>#REF!</v>
      </c>
    </row>
    <row r="238" spans="1:3">
      <c r="A238">
        <v>235</v>
      </c>
      <c r="B238" s="1" t="e">
        <f>IF(#REF!&gt;=A238,(VLOOKUP(A238,#REF!,3,FALSE)),"")</f>
        <v>#REF!</v>
      </c>
      <c r="C238" t="e">
        <f>IF(#REF!&gt;=A238,(VLOOKUP(A238,#REF!,4,FALSE)),"")</f>
        <v>#REF!</v>
      </c>
    </row>
    <row r="239" spans="1:3">
      <c r="A239">
        <v>236</v>
      </c>
      <c r="B239" s="1" t="e">
        <f>IF(#REF!&gt;=A239,(VLOOKUP(A239,#REF!,3,FALSE)),"")</f>
        <v>#REF!</v>
      </c>
      <c r="C239" t="e">
        <f>IF(#REF!&gt;=A239,(VLOOKUP(A239,#REF!,4,FALSE)),"")</f>
        <v>#REF!</v>
      </c>
    </row>
    <row r="240" spans="1:3">
      <c r="A240">
        <v>237</v>
      </c>
      <c r="B240" s="1" t="e">
        <f>IF(#REF!&gt;=A240,(VLOOKUP(A240,#REF!,3,FALSE)),"")</f>
        <v>#REF!</v>
      </c>
      <c r="C240" t="e">
        <f>IF(#REF!&gt;=A240,(VLOOKUP(A240,#REF!,4,FALSE)),"")</f>
        <v>#REF!</v>
      </c>
    </row>
    <row r="241" spans="1:3">
      <c r="A241">
        <v>238</v>
      </c>
      <c r="B241" s="1" t="e">
        <f>IF(#REF!&gt;=A241,(VLOOKUP(A241,#REF!,3,FALSE)),"")</f>
        <v>#REF!</v>
      </c>
      <c r="C241" t="e">
        <f>IF(#REF!&gt;=A241,(VLOOKUP(A241,#REF!,4,FALSE)),"")</f>
        <v>#REF!</v>
      </c>
    </row>
    <row r="242" spans="1:3">
      <c r="A242">
        <v>239</v>
      </c>
      <c r="B242" s="1" t="e">
        <f>IF(#REF!&gt;=A242,(VLOOKUP(A242,#REF!,3,FALSE)),"")</f>
        <v>#REF!</v>
      </c>
      <c r="C242" t="e">
        <f>IF(#REF!&gt;=A242,(VLOOKUP(A242,#REF!,4,FALSE)),"")</f>
        <v>#REF!</v>
      </c>
    </row>
    <row r="243" spans="1:3">
      <c r="A243">
        <v>240</v>
      </c>
      <c r="B243" s="1" t="e">
        <f>IF(#REF!&gt;=A243,(VLOOKUP(A243,#REF!,3,FALSE)),"")</f>
        <v>#REF!</v>
      </c>
      <c r="C243" t="e">
        <f>IF(#REF!&gt;=A243,(VLOOKUP(A243,#REF!,4,FALSE)),"")</f>
        <v>#REF!</v>
      </c>
    </row>
    <row r="244" spans="1:3">
      <c r="A244">
        <v>241</v>
      </c>
      <c r="B244" s="1" t="e">
        <f>IF(#REF!&gt;=A244,(VLOOKUP(A244,#REF!,3,FALSE)),"")</f>
        <v>#REF!</v>
      </c>
      <c r="C244" t="e">
        <f>IF(#REF!&gt;=A244,(VLOOKUP(A244,#REF!,4,FALSE)),"")</f>
        <v>#REF!</v>
      </c>
    </row>
    <row r="245" spans="1:3">
      <c r="A245">
        <v>242</v>
      </c>
      <c r="B245" s="1" t="e">
        <f>IF(#REF!&gt;=A245,(VLOOKUP(A245,#REF!,3,FALSE)),"")</f>
        <v>#REF!</v>
      </c>
      <c r="C245" t="e">
        <f>IF(#REF!&gt;=A245,(VLOOKUP(A245,#REF!,4,FALSE)),"")</f>
        <v>#REF!</v>
      </c>
    </row>
    <row r="246" spans="1:3">
      <c r="A246">
        <v>243</v>
      </c>
      <c r="B246" s="1" t="e">
        <f>IF(#REF!&gt;=A246,(VLOOKUP(A246,#REF!,3,FALSE)),"")</f>
        <v>#REF!</v>
      </c>
      <c r="C246" t="e">
        <f>IF(#REF!&gt;=A246,(VLOOKUP(A246,#REF!,4,FALSE)),"")</f>
        <v>#REF!</v>
      </c>
    </row>
    <row r="247" spans="1:3">
      <c r="A247">
        <v>244</v>
      </c>
      <c r="B247" s="1" t="e">
        <f>IF(#REF!&gt;=A247,(VLOOKUP(A247,#REF!,3,FALSE)),"")</f>
        <v>#REF!</v>
      </c>
      <c r="C247" t="e">
        <f>IF(#REF!&gt;=A247,(VLOOKUP(A247,#REF!,4,FALSE)),"")</f>
        <v>#REF!</v>
      </c>
    </row>
    <row r="248" spans="1:3">
      <c r="A248">
        <v>245</v>
      </c>
      <c r="B248" s="1" t="e">
        <f>IF(#REF!&gt;=A248,(VLOOKUP(A248,#REF!,3,FALSE)),"")</f>
        <v>#REF!</v>
      </c>
      <c r="C248" t="e">
        <f>IF(#REF!&gt;=A248,(VLOOKUP(A248,#REF!,4,FALSE)),"")</f>
        <v>#REF!</v>
      </c>
    </row>
    <row r="249" spans="1:3">
      <c r="A249">
        <v>246</v>
      </c>
      <c r="B249" s="1" t="e">
        <f>IF(#REF!&gt;=A249,(VLOOKUP(A249,#REF!,3,FALSE)),"")</f>
        <v>#REF!</v>
      </c>
      <c r="C249" t="e">
        <f>IF(#REF!&gt;=A249,(VLOOKUP(A249,#REF!,4,FALSE)),"")</f>
        <v>#REF!</v>
      </c>
    </row>
    <row r="250" spans="1:3">
      <c r="A250">
        <v>247</v>
      </c>
      <c r="B250" s="1" t="e">
        <f>IF(#REF!&gt;=A250,(VLOOKUP(A250,#REF!,3,FALSE)),"")</f>
        <v>#REF!</v>
      </c>
      <c r="C250" t="e">
        <f>IF(#REF!&gt;=A250,(VLOOKUP(A250,#REF!,4,FALSE)),"")</f>
        <v>#REF!</v>
      </c>
    </row>
    <row r="251" spans="1:3">
      <c r="A251">
        <v>248</v>
      </c>
      <c r="B251" s="1" t="e">
        <f>IF(#REF!&gt;=A251,(VLOOKUP(A251,#REF!,3,FALSE)),"")</f>
        <v>#REF!</v>
      </c>
      <c r="C251" t="e">
        <f>IF(#REF!&gt;=A251,(VLOOKUP(A251,#REF!,4,FALSE)),"")</f>
        <v>#REF!</v>
      </c>
    </row>
    <row r="252" spans="1:3">
      <c r="A252">
        <v>249</v>
      </c>
      <c r="B252" s="1" t="e">
        <f>IF(#REF!&gt;=A252,(VLOOKUP(A252,#REF!,3,FALSE)),"")</f>
        <v>#REF!</v>
      </c>
      <c r="C252" t="e">
        <f>IF(#REF!&gt;=A252,(VLOOKUP(A252,#REF!,4,FALSE)),"")</f>
        <v>#REF!</v>
      </c>
    </row>
    <row r="253" spans="1:3">
      <c r="A253">
        <v>250</v>
      </c>
      <c r="B253" s="1" t="e">
        <f>IF(#REF!&gt;=A253,(VLOOKUP(A253,#REF!,3,FALSE)),"")</f>
        <v>#REF!</v>
      </c>
      <c r="C253" t="e">
        <f>IF(#REF!&gt;=A253,(VLOOKUP(A253,#REF!,4,FALSE)),"")</f>
        <v>#REF!</v>
      </c>
    </row>
    <row r="254" spans="1:3">
      <c r="A254">
        <v>251</v>
      </c>
      <c r="B254" s="1" t="e">
        <f>IF(#REF!&gt;=A254,(VLOOKUP(A254,#REF!,3,FALSE)),"")</f>
        <v>#REF!</v>
      </c>
      <c r="C254" t="e">
        <f>IF(#REF!&gt;=A254,(VLOOKUP(A254,#REF!,4,FALSE)),"")</f>
        <v>#REF!</v>
      </c>
    </row>
    <row r="255" spans="1:3">
      <c r="A255">
        <v>252</v>
      </c>
      <c r="B255" s="1" t="e">
        <f>IF(#REF!&gt;=A255,(VLOOKUP(A255,#REF!,3,FALSE)),"")</f>
        <v>#REF!</v>
      </c>
      <c r="C255" t="e">
        <f>IF(#REF!&gt;=A255,(VLOOKUP(A255,#REF!,4,FALSE)),"")</f>
        <v>#REF!</v>
      </c>
    </row>
    <row r="256" spans="1:3">
      <c r="A256">
        <v>253</v>
      </c>
      <c r="B256" s="1" t="e">
        <f>IF(#REF!&gt;=A256,(VLOOKUP(A256,#REF!,3,FALSE)),"")</f>
        <v>#REF!</v>
      </c>
      <c r="C256" t="e">
        <f>IF(#REF!&gt;=A256,(VLOOKUP(A256,#REF!,4,FALSE)),"")</f>
        <v>#REF!</v>
      </c>
    </row>
    <row r="257" spans="1:3">
      <c r="A257">
        <v>254</v>
      </c>
      <c r="B257" s="1" t="e">
        <f>IF(#REF!&gt;=A257,(VLOOKUP(A257,#REF!,3,FALSE)),"")</f>
        <v>#REF!</v>
      </c>
      <c r="C257" t="e">
        <f>IF(#REF!&gt;=A257,(VLOOKUP(A257,#REF!,4,FALSE)),"")</f>
        <v>#REF!</v>
      </c>
    </row>
    <row r="258" spans="1:3">
      <c r="A258">
        <v>255</v>
      </c>
      <c r="B258" s="1" t="e">
        <f>IF(#REF!&gt;=A258,(VLOOKUP(A258,#REF!,3,FALSE)),"")</f>
        <v>#REF!</v>
      </c>
      <c r="C258" t="e">
        <f>IF(#REF!&gt;=A258,(VLOOKUP(A258,#REF!,4,FALSE)),"")</f>
        <v>#REF!</v>
      </c>
    </row>
    <row r="259" spans="1:3">
      <c r="A259">
        <v>256</v>
      </c>
      <c r="B259" s="1" t="e">
        <f>IF(#REF!&gt;=A259,(VLOOKUP(A259,#REF!,3,FALSE)),"")</f>
        <v>#REF!</v>
      </c>
      <c r="C259" t="e">
        <f>IF(#REF!&gt;=A259,(VLOOKUP(A259,#REF!,4,FALSE)),"")</f>
        <v>#REF!</v>
      </c>
    </row>
    <row r="260" spans="1:3">
      <c r="A260">
        <v>257</v>
      </c>
      <c r="B260" s="1" t="e">
        <f>IF(#REF!&gt;=A260,(VLOOKUP(A260,#REF!,3,FALSE)),"")</f>
        <v>#REF!</v>
      </c>
      <c r="C260" t="e">
        <f>IF(#REF!&gt;=A260,(VLOOKUP(A260,#REF!,4,FALSE)),"")</f>
        <v>#REF!</v>
      </c>
    </row>
    <row r="261" spans="1:3">
      <c r="A261">
        <v>258</v>
      </c>
      <c r="B261" s="1" t="e">
        <f>IF(#REF!&gt;=A261,(VLOOKUP(A261,#REF!,3,FALSE)),"")</f>
        <v>#REF!</v>
      </c>
      <c r="C261" t="e">
        <f>IF(#REF!&gt;=A261,(VLOOKUP(A261,#REF!,4,FALSE)),"")</f>
        <v>#REF!</v>
      </c>
    </row>
    <row r="262" spans="1:3">
      <c r="A262">
        <v>259</v>
      </c>
      <c r="B262" s="1" t="e">
        <f>IF(#REF!&gt;=A262,(VLOOKUP(A262,#REF!,3,FALSE)),"")</f>
        <v>#REF!</v>
      </c>
      <c r="C262" t="e">
        <f>IF(#REF!&gt;=A262,(VLOOKUP(A262,#REF!,4,FALSE)),"")</f>
        <v>#REF!</v>
      </c>
    </row>
    <row r="263" spans="1:3">
      <c r="A263">
        <v>260</v>
      </c>
      <c r="B263" s="1" t="e">
        <f>IF(#REF!&gt;=A263,(VLOOKUP(A263,#REF!,3,FALSE)),"")</f>
        <v>#REF!</v>
      </c>
      <c r="C263" t="e">
        <f>IF(#REF!&gt;=A263,(VLOOKUP(A263,#REF!,4,FALSE)),"")</f>
        <v>#REF!</v>
      </c>
    </row>
    <row r="264" spans="1:3">
      <c r="A264">
        <v>261</v>
      </c>
      <c r="B264" s="1" t="e">
        <f>IF(#REF!&gt;=A264,(VLOOKUP(A264,#REF!,3,FALSE)),"")</f>
        <v>#REF!</v>
      </c>
      <c r="C264" t="e">
        <f>IF(#REF!&gt;=A264,(VLOOKUP(A264,#REF!,4,FALSE)),"")</f>
        <v>#REF!</v>
      </c>
    </row>
    <row r="265" spans="1:3">
      <c r="A265">
        <v>262</v>
      </c>
      <c r="B265" s="1" t="e">
        <f>IF(#REF!&gt;=A265,(VLOOKUP(A265,#REF!,3,FALSE)),"")</f>
        <v>#REF!</v>
      </c>
      <c r="C265" t="e">
        <f>IF(#REF!&gt;=A265,(VLOOKUP(A265,#REF!,4,FALSE)),"")</f>
        <v>#REF!</v>
      </c>
    </row>
    <row r="266" spans="1:3">
      <c r="A266">
        <v>263</v>
      </c>
      <c r="B266" s="1" t="e">
        <f>IF(#REF!&gt;=A266,(VLOOKUP(A266,#REF!,3,FALSE)),"")</f>
        <v>#REF!</v>
      </c>
      <c r="C266" t="e">
        <f>IF(#REF!&gt;=A266,(VLOOKUP(A266,#REF!,4,FALSE)),"")</f>
        <v>#REF!</v>
      </c>
    </row>
    <row r="267" spans="1:3">
      <c r="A267">
        <v>264</v>
      </c>
      <c r="B267" s="1" t="e">
        <f>IF(#REF!&gt;=A267,(VLOOKUP(A267,#REF!,3,FALSE)),"")</f>
        <v>#REF!</v>
      </c>
      <c r="C267" t="e">
        <f>IF(#REF!&gt;=A267,(VLOOKUP(A267,#REF!,4,FALSE)),"")</f>
        <v>#REF!</v>
      </c>
    </row>
    <row r="268" spans="1:3">
      <c r="A268">
        <v>265</v>
      </c>
      <c r="B268" s="1" t="e">
        <f>IF(#REF!&gt;=A268,(VLOOKUP(A268,#REF!,3,FALSE)),"")</f>
        <v>#REF!</v>
      </c>
      <c r="C268" t="e">
        <f>IF(#REF!&gt;=A268,(VLOOKUP(A268,#REF!,4,FALSE)),"")</f>
        <v>#REF!</v>
      </c>
    </row>
    <row r="269" spans="1:3">
      <c r="A269">
        <v>266</v>
      </c>
      <c r="B269" s="1" t="e">
        <f>IF(#REF!&gt;=A269,(VLOOKUP(A269,#REF!,3,FALSE)),"")</f>
        <v>#REF!</v>
      </c>
      <c r="C269" t="e">
        <f>IF(#REF!&gt;=A269,(VLOOKUP(A269,#REF!,4,FALSE)),"")</f>
        <v>#REF!</v>
      </c>
    </row>
    <row r="270" spans="1:3">
      <c r="A270">
        <v>267</v>
      </c>
      <c r="B270" s="1" t="e">
        <f>IF(#REF!&gt;=A270,(VLOOKUP(A270,#REF!,3,FALSE)),"")</f>
        <v>#REF!</v>
      </c>
      <c r="C270" t="e">
        <f>IF(#REF!&gt;=A270,(VLOOKUP(A270,#REF!,4,FALSE)),"")</f>
        <v>#REF!</v>
      </c>
    </row>
    <row r="271" spans="1:3">
      <c r="A271">
        <v>268</v>
      </c>
      <c r="B271" s="1" t="e">
        <f>IF(#REF!&gt;=A271,(VLOOKUP(A271,#REF!,3,FALSE)),"")</f>
        <v>#REF!</v>
      </c>
      <c r="C271" t="e">
        <f>IF(#REF!&gt;=A271,(VLOOKUP(A271,#REF!,4,FALSE)),"")</f>
        <v>#REF!</v>
      </c>
    </row>
    <row r="272" spans="1:3">
      <c r="A272">
        <v>269</v>
      </c>
      <c r="B272" s="1" t="e">
        <f>IF(#REF!&gt;=A272,(VLOOKUP(A272,#REF!,3,FALSE)),"")</f>
        <v>#REF!</v>
      </c>
      <c r="C272" t="e">
        <f>IF(#REF!&gt;=A272,(VLOOKUP(A272,#REF!,4,FALSE)),"")</f>
        <v>#REF!</v>
      </c>
    </row>
    <row r="273" spans="1:3">
      <c r="A273">
        <v>270</v>
      </c>
      <c r="B273" s="1" t="e">
        <f>IF(#REF!&gt;=A273,(VLOOKUP(A273,#REF!,3,FALSE)),"")</f>
        <v>#REF!</v>
      </c>
      <c r="C273" t="e">
        <f>IF(#REF!&gt;=A273,(VLOOKUP(A273,#REF!,4,FALSE)),"")</f>
        <v>#REF!</v>
      </c>
    </row>
  </sheetData>
  <customSheetViews>
    <customSheetView guid="{47DA0284-D3F3-425B-A42C-362800F49C73}" hiddenColumns="1" state="hidden" topLeftCell="C1">
      <selection activeCell="E7" sqref="E7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App description</vt:lpstr>
      <vt:lpstr>Developer Checklist</vt:lpstr>
      <vt:lpstr>Sheet1</vt:lpstr>
    </vt:vector>
  </TitlesOfParts>
  <Company>Samsung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Sheldon Laube</cp:lastModifiedBy>
  <cp:lastPrinted>2006-12-06T00:48:57Z</cp:lastPrinted>
  <dcterms:created xsi:type="dcterms:W3CDTF">2004-08-10T09:03:46Z</dcterms:created>
  <dcterms:modified xsi:type="dcterms:W3CDTF">2014-03-04T00:19:35Z</dcterms:modified>
</cp:coreProperties>
</file>