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laz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H19" i="1"/>
  <c r="H18" i="1"/>
  <c r="I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<sst xmlns="http://schemas.openxmlformats.org/spreadsheetml/2006/main" count="6" uniqueCount="6">
  <si>
    <t>y=1.866891+0.868104</t>
    <phoneticPr fontId="1" type="noConversion"/>
  </si>
  <si>
    <t>ard</t>
    <phoneticPr fontId="1" type="noConversion"/>
  </si>
  <si>
    <t>pwm(micros)</t>
    <phoneticPr fontId="1" type="noConversion"/>
  </si>
  <si>
    <t>diff</t>
    <phoneticPr fontId="1" type="noConversion"/>
  </si>
  <si>
    <t>est</t>
    <phoneticPr fontId="1" type="noConversion"/>
  </si>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</sst>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ard-&gt;pwm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Sheet1!$B$2:$B$21</c:f>
              <c:numCache>
                <c:formatCode>General</c:formatCode>
                <c:ptCount val="20"/>
                <c:pt idx="0">
                  <c:v>1800</c:v>
                </c:pt>
                <c:pt idx="1">
                  <c:v>1900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2600</c:v>
                </c:pt>
                <c:pt idx="9">
                  <c:v>2700</c:v>
                </c:pt>
                <c:pt idx="10">
                  <c:v>2800</c:v>
                </c:pt>
                <c:pt idx="11">
                  <c:v>2900</c:v>
                </c:pt>
                <c:pt idx="12">
                  <c:v>3000</c:v>
                </c:pt>
                <c:pt idx="13">
                  <c:v>3100</c:v>
                </c:pt>
                <c:pt idx="14">
                  <c:v>3200</c:v>
                </c:pt>
                <c:pt idx="15">
                  <c:v>3300</c:v>
                </c:pt>
                <c:pt idx="16">
                  <c:v>3400</c:v>
                </c:pt>
                <c:pt idx="17">
                  <c:v>3500</c:v>
                </c:pt>
                <c:pt idx="18">
                  <c:v>3600</c:v>
                </c:pt>
                <c:pt idx="19">
                  <c:v>3700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964.5</c:v>
                </c:pt>
                <c:pt idx="1">
                  <c:v>1017</c:v>
                </c:pt>
                <c:pt idx="2">
                  <c:v>1071</c:v>
                </c:pt>
                <c:pt idx="3">
                  <c:v>1124</c:v>
                </c:pt>
                <c:pt idx="4">
                  <c:v>1178</c:v>
                </c:pt>
                <c:pt idx="5">
                  <c:v>1233</c:v>
                </c:pt>
                <c:pt idx="6">
                  <c:v>1284</c:v>
                </c:pt>
                <c:pt idx="7">
                  <c:v>1338</c:v>
                </c:pt>
                <c:pt idx="8">
                  <c:v>1392</c:v>
                </c:pt>
                <c:pt idx="9">
                  <c:v>1447</c:v>
                </c:pt>
                <c:pt idx="10">
                  <c:v>1499</c:v>
                </c:pt>
                <c:pt idx="11">
                  <c:v>1552</c:v>
                </c:pt>
                <c:pt idx="12">
                  <c:v>1606</c:v>
                </c:pt>
                <c:pt idx="13">
                  <c:v>1660</c:v>
                </c:pt>
                <c:pt idx="14">
                  <c:v>1715</c:v>
                </c:pt>
                <c:pt idx="15">
                  <c:v>1766</c:v>
                </c:pt>
                <c:pt idx="16">
                  <c:v>1820</c:v>
                </c:pt>
                <c:pt idx="17">
                  <c:v>1874</c:v>
                </c:pt>
                <c:pt idx="18">
                  <c:v>1928</c:v>
                </c:pt>
                <c:pt idx="19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73-43A5-9F13-A5708B74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147711"/>
        <c:axId val="1956148959"/>
      </c:lineChart>
      <c:catAx>
        <c:axId val="19561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148959"/>
        <c:crosses val="autoZero"/>
        <c:auto val="1"/>
        <c:lblAlgn val="ctr"/>
        <c:lblOffset val="100"/>
        <c:noMultiLvlLbl val="0"/>
      </c:catAx>
      <c:valAx>
        <c:axId val="19561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2</xdr:row>
      <xdr:rowOff>28575</xdr:rowOff>
    </xdr:from>
    <xdr:to>
      <xdr:col>19</xdr:col>
      <xdr:colOff>104775</xdr:colOff>
      <xdr:row>32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zoomScale="115" zoomScaleNormal="115" workbookViewId="0">
      <selection activeCell="H20" sqref="H20"/>
    </sheetView>
  </sheetViews>
  <sheetFormatPr defaultRowHeight="16.5" x14ac:dyDescent="0.3"/>
  <sheetData>
    <row r="1" spans="2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3">
      <c r="B2">
        <v>1800</v>
      </c>
      <c r="C2">
        <v>964.5</v>
      </c>
      <c r="E2">
        <f>1.866891*C2+0.868104</f>
        <v>1801.4844734999999</v>
      </c>
      <c r="F2">
        <f>B2-E2</f>
        <v>-1.4844734999999218</v>
      </c>
    </row>
    <row r="3" spans="2:6" x14ac:dyDescent="0.3">
      <c r="B3">
        <v>1900</v>
      </c>
      <c r="C3">
        <v>1017</v>
      </c>
      <c r="D3">
        <f>C3-C2</f>
        <v>52.5</v>
      </c>
      <c r="E3">
        <f t="shared" ref="E3:E21" si="0">1.866891*C3+0.868104</f>
        <v>1899.496251</v>
      </c>
      <c r="F3">
        <f t="shared" ref="F3:F21" si="1">B3-E3</f>
        <v>0.50374899999997069</v>
      </c>
    </row>
    <row r="4" spans="2:6" x14ac:dyDescent="0.3">
      <c r="B4">
        <v>2000</v>
      </c>
      <c r="C4">
        <v>1071</v>
      </c>
      <c r="D4">
        <f t="shared" ref="D4:D21" si="2">C4-C3</f>
        <v>54</v>
      </c>
      <c r="E4">
        <f t="shared" si="0"/>
        <v>2000.3083650000001</v>
      </c>
      <c r="F4">
        <f t="shared" si="1"/>
        <v>-0.30836500000009437</v>
      </c>
    </row>
    <row r="5" spans="2:6" x14ac:dyDescent="0.3">
      <c r="B5">
        <v>2100</v>
      </c>
      <c r="C5">
        <v>1124</v>
      </c>
      <c r="D5">
        <f t="shared" si="2"/>
        <v>53</v>
      </c>
      <c r="E5">
        <f t="shared" si="0"/>
        <v>2099.253588</v>
      </c>
      <c r="F5">
        <f t="shared" si="1"/>
        <v>0.74641199999996388</v>
      </c>
    </row>
    <row r="6" spans="2:6" x14ac:dyDescent="0.3">
      <c r="B6">
        <v>2200</v>
      </c>
      <c r="C6">
        <v>1178</v>
      </c>
      <c r="D6">
        <f t="shared" si="2"/>
        <v>54</v>
      </c>
      <c r="E6">
        <f t="shared" si="0"/>
        <v>2200.0657020000003</v>
      </c>
      <c r="F6">
        <f t="shared" si="1"/>
        <v>-6.5702000000328553E-2</v>
      </c>
    </row>
    <row r="7" spans="2:6" x14ac:dyDescent="0.3">
      <c r="B7">
        <v>2300</v>
      </c>
      <c r="C7">
        <v>1233</v>
      </c>
      <c r="D7">
        <f t="shared" si="2"/>
        <v>55</v>
      </c>
      <c r="E7">
        <f t="shared" si="0"/>
        <v>2302.7447070000003</v>
      </c>
      <c r="F7">
        <f t="shared" si="1"/>
        <v>-2.7447070000002896</v>
      </c>
    </row>
    <row r="8" spans="2:6" x14ac:dyDescent="0.3">
      <c r="B8">
        <v>2400</v>
      </c>
      <c r="C8">
        <v>1284</v>
      </c>
      <c r="D8">
        <f t="shared" si="2"/>
        <v>51</v>
      </c>
      <c r="E8">
        <f t="shared" si="0"/>
        <v>2397.9561480000002</v>
      </c>
      <c r="F8">
        <f t="shared" si="1"/>
        <v>2.0438519999997879</v>
      </c>
    </row>
    <row r="9" spans="2:6" x14ac:dyDescent="0.3">
      <c r="B9">
        <v>2500</v>
      </c>
      <c r="C9">
        <v>1338</v>
      </c>
      <c r="D9">
        <f t="shared" si="2"/>
        <v>54</v>
      </c>
      <c r="E9">
        <f t="shared" si="0"/>
        <v>2498.768262</v>
      </c>
      <c r="F9">
        <f t="shared" si="1"/>
        <v>1.2317379999999503</v>
      </c>
    </row>
    <row r="10" spans="2:6" x14ac:dyDescent="0.3">
      <c r="B10">
        <v>2600</v>
      </c>
      <c r="C10">
        <v>1392</v>
      </c>
      <c r="D10">
        <f t="shared" si="2"/>
        <v>54</v>
      </c>
      <c r="E10">
        <f t="shared" si="0"/>
        <v>2599.5803760000003</v>
      </c>
      <c r="F10">
        <f t="shared" si="1"/>
        <v>0.41962399999965783</v>
      </c>
    </row>
    <row r="11" spans="2:6" x14ac:dyDescent="0.3">
      <c r="B11">
        <v>2700</v>
      </c>
      <c r="C11">
        <v>1447</v>
      </c>
      <c r="D11">
        <f t="shared" si="2"/>
        <v>55</v>
      </c>
      <c r="E11">
        <f t="shared" si="0"/>
        <v>2702.2593810000003</v>
      </c>
      <c r="F11">
        <f t="shared" si="1"/>
        <v>-2.2593810000003032</v>
      </c>
    </row>
    <row r="12" spans="2:6" x14ac:dyDescent="0.3">
      <c r="B12">
        <v>2800</v>
      </c>
      <c r="C12">
        <v>1499</v>
      </c>
      <c r="D12">
        <f t="shared" si="2"/>
        <v>52</v>
      </c>
      <c r="E12">
        <f t="shared" si="0"/>
        <v>2799.3377130000003</v>
      </c>
      <c r="F12">
        <f t="shared" si="1"/>
        <v>0.66228699999965102</v>
      </c>
    </row>
    <row r="13" spans="2:6" x14ac:dyDescent="0.3">
      <c r="B13">
        <v>2900</v>
      </c>
      <c r="C13">
        <v>1552</v>
      </c>
      <c r="D13">
        <f t="shared" si="2"/>
        <v>53</v>
      </c>
      <c r="E13">
        <f t="shared" si="0"/>
        <v>2898.2829360000001</v>
      </c>
      <c r="F13">
        <f t="shared" si="1"/>
        <v>1.7170639999999366</v>
      </c>
    </row>
    <row r="14" spans="2:6" x14ac:dyDescent="0.3">
      <c r="B14">
        <v>3000</v>
      </c>
      <c r="C14">
        <v>1606</v>
      </c>
      <c r="D14">
        <f t="shared" si="2"/>
        <v>54</v>
      </c>
      <c r="E14">
        <f t="shared" si="0"/>
        <v>2999.0950500000004</v>
      </c>
      <c r="F14">
        <f t="shared" si="1"/>
        <v>0.90494999999964421</v>
      </c>
    </row>
    <row r="15" spans="2:6" x14ac:dyDescent="0.3">
      <c r="B15">
        <v>3100</v>
      </c>
      <c r="C15">
        <v>1660</v>
      </c>
      <c r="D15">
        <f t="shared" si="2"/>
        <v>54</v>
      </c>
      <c r="E15">
        <f t="shared" si="0"/>
        <v>3099.9071640000002</v>
      </c>
      <c r="F15">
        <f t="shared" si="1"/>
        <v>9.2835999999806518E-2</v>
      </c>
    </row>
    <row r="16" spans="2:6" x14ac:dyDescent="0.3">
      <c r="B16">
        <v>3200</v>
      </c>
      <c r="C16">
        <v>1715</v>
      </c>
      <c r="D16">
        <f t="shared" si="2"/>
        <v>55</v>
      </c>
      <c r="E16">
        <f t="shared" si="0"/>
        <v>3202.5861690000002</v>
      </c>
      <c r="F16">
        <f t="shared" si="1"/>
        <v>-2.5861690000001545</v>
      </c>
    </row>
    <row r="17" spans="2:9" x14ac:dyDescent="0.3">
      <c r="B17">
        <v>3300</v>
      </c>
      <c r="C17">
        <v>1766</v>
      </c>
      <c r="D17">
        <f t="shared" si="2"/>
        <v>51</v>
      </c>
      <c r="E17">
        <f t="shared" si="0"/>
        <v>3297.7976100000001</v>
      </c>
      <c r="F17">
        <f t="shared" si="1"/>
        <v>2.202389999999923</v>
      </c>
      <c r="I17">
        <f>910.14+53.565</f>
        <v>963.70499999999993</v>
      </c>
    </row>
    <row r="18" spans="2:9" x14ac:dyDescent="0.3">
      <c r="B18">
        <v>3400</v>
      </c>
      <c r="C18">
        <v>1820</v>
      </c>
      <c r="D18">
        <f t="shared" si="2"/>
        <v>54</v>
      </c>
      <c r="E18">
        <f t="shared" si="0"/>
        <v>3398.6097240000004</v>
      </c>
      <c r="F18">
        <f t="shared" si="1"/>
        <v>1.3902759999996306</v>
      </c>
      <c r="H18">
        <f>1/0.53565</f>
        <v>1.8668906935498928</v>
      </c>
    </row>
    <row r="19" spans="2:9" x14ac:dyDescent="0.3">
      <c r="B19">
        <v>3500</v>
      </c>
      <c r="C19">
        <v>1874</v>
      </c>
      <c r="D19">
        <f t="shared" si="2"/>
        <v>54</v>
      </c>
      <c r="E19">
        <f t="shared" si="0"/>
        <v>3499.4218380000002</v>
      </c>
      <c r="F19">
        <f t="shared" si="1"/>
        <v>0.5781619999997929</v>
      </c>
      <c r="H19">
        <f>1700-910.14/0.53565</f>
        <v>0.86810417250057981</v>
      </c>
    </row>
    <row r="20" spans="2:9" x14ac:dyDescent="0.3">
      <c r="B20">
        <v>3600</v>
      </c>
      <c r="C20">
        <v>1928</v>
      </c>
      <c r="D20">
        <f t="shared" si="2"/>
        <v>54</v>
      </c>
      <c r="E20">
        <f t="shared" si="0"/>
        <v>3600.2339520000005</v>
      </c>
      <c r="F20">
        <f t="shared" si="1"/>
        <v>-0.23395200000049954</v>
      </c>
      <c r="H20" t="s">
        <v>0</v>
      </c>
    </row>
    <row r="21" spans="2:9" x14ac:dyDescent="0.3">
      <c r="B21">
        <v>3700</v>
      </c>
      <c r="C21">
        <v>1983</v>
      </c>
      <c r="D21">
        <f t="shared" si="2"/>
        <v>55</v>
      </c>
      <c r="E21">
        <f t="shared" si="0"/>
        <v>3702.9129570000005</v>
      </c>
      <c r="F21">
        <f t="shared" si="1"/>
        <v>-2.9129570000004605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Jae Lee</dc:creator>
  <cp:lastModifiedBy>Seung Jae Lee</cp:lastModifiedBy>
  <dcterms:created xsi:type="dcterms:W3CDTF">2018-08-15T09:40:35Z</dcterms:created>
  <dcterms:modified xsi:type="dcterms:W3CDTF">2018-08-15T09:57:14Z</dcterms:modified>
</cp:coreProperties>
</file>